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7.21" sheetId="1" r:id="rId1"/>
  </sheets>
  <definedNames>
    <definedName name="_xlnm._FilterDatabase" localSheetId="0" hidden="1">'7.21'!#REF!</definedName>
  </definedNames>
  <calcPr calcId="144525" concurrentCalc="0"/>
</workbook>
</file>

<file path=xl/sharedStrings.xml><?xml version="1.0" encoding="utf-8"?>
<sst xmlns="http://schemas.openxmlformats.org/spreadsheetml/2006/main" count="181" uniqueCount="83">
  <si>
    <t>福建省泉州盐业有限责任公司
福建省晶海轻化有限责任公司
公开招聘工作人员笔试成绩汇总
公示时间：2023年7月26日-2023年8月1日</t>
  </si>
  <si>
    <t>序号</t>
  </si>
  <si>
    <t>单位</t>
  </si>
  <si>
    <t>姓名</t>
  </si>
  <si>
    <t>身份证号码</t>
  </si>
  <si>
    <t>岗位</t>
  </si>
  <si>
    <t>通用测试</t>
  </si>
  <si>
    <t>专业
测试</t>
  </si>
  <si>
    <t>通用占40%</t>
  </si>
  <si>
    <t>专业
占60%</t>
  </si>
  <si>
    <t>综合
成绩</t>
  </si>
  <si>
    <t>备注</t>
  </si>
  <si>
    <t>福建省泉州晶海轻化有限公司</t>
  </si>
  <si>
    <t>曾**</t>
  </si>
  <si>
    <t>350583********8929 </t>
  </si>
  <si>
    <t>业务员</t>
  </si>
  <si>
    <t>63.0</t>
  </si>
  <si>
    <t>专业测试缺考</t>
  </si>
  <si>
    <t>陈**</t>
  </si>
  <si>
    <t>350204********0037 </t>
  </si>
  <si>
    <t>66.0</t>
  </si>
  <si>
    <t>洪**</t>
  </si>
  <si>
    <t>350681********0028 </t>
  </si>
  <si>
    <t>61.0</t>
  </si>
  <si>
    <t>黄**</t>
  </si>
  <si>
    <t>350525********6227 </t>
  </si>
  <si>
    <t>刘**</t>
  </si>
  <si>
    <t>350502********1021 </t>
  </si>
  <si>
    <t>62.0</t>
  </si>
  <si>
    <t>谢**</t>
  </si>
  <si>
    <t>350627********0015 </t>
  </si>
  <si>
    <t>68.0</t>
  </si>
  <si>
    <t>徐**</t>
  </si>
  <si>
    <t>350600********0526 </t>
  </si>
  <si>
    <t>60.0</t>
  </si>
  <si>
    <t>周**</t>
  </si>
  <si>
    <t>350583********5447 </t>
  </si>
  <si>
    <t>未达到面试开考比例，取消该岗位招聘计划。</t>
  </si>
  <si>
    <t>翁**</t>
  </si>
  <si>
    <t>350302********1638 </t>
  </si>
  <si>
    <t>机电设备技术管理员</t>
  </si>
  <si>
    <t>专业测试达不到60分</t>
  </si>
  <si>
    <t>薛**</t>
  </si>
  <si>
    <t>350525********0037 </t>
  </si>
  <si>
    <t>姚**</t>
  </si>
  <si>
    <t>350582********8552 </t>
  </si>
  <si>
    <t>71.0</t>
  </si>
  <si>
    <t>福建省泉州盐业有限责任公司</t>
  </si>
  <si>
    <t>350783********3017</t>
  </si>
  <si>
    <t>业务员1（盐业泉州公司）</t>
  </si>
  <si>
    <t>张**</t>
  </si>
  <si>
    <t>350521********5046</t>
  </si>
  <si>
    <t>67.0</t>
  </si>
  <si>
    <t>李**</t>
  </si>
  <si>
    <t>350582********1033</t>
  </si>
  <si>
    <t>74.0</t>
  </si>
  <si>
    <t>350526********0029</t>
  </si>
  <si>
    <t>方**</t>
  </si>
  <si>
    <t>350721********0846</t>
  </si>
  <si>
    <t>350525********0044</t>
  </si>
  <si>
    <t>林**</t>
  </si>
  <si>
    <t>352231********0026</t>
  </si>
  <si>
    <t>64.0</t>
  </si>
  <si>
    <t>350802********0546</t>
  </si>
  <si>
    <t>杨**</t>
  </si>
  <si>
    <t>350525********1318</t>
  </si>
  <si>
    <t>65.0</t>
  </si>
  <si>
    <t>叶**</t>
  </si>
  <si>
    <t>350121********0175</t>
  </si>
  <si>
    <t>73.0</t>
  </si>
  <si>
    <t>阮**</t>
  </si>
  <si>
    <t>350725********3012</t>
  </si>
  <si>
    <t>81.0</t>
  </si>
  <si>
    <t>何**</t>
  </si>
  <si>
    <t>350521********6011</t>
  </si>
  <si>
    <t>包**</t>
  </si>
  <si>
    <t>362532********0458</t>
  </si>
  <si>
    <t>350322********3045</t>
  </si>
  <si>
    <t>350624********4049</t>
  </si>
  <si>
    <t>业务员2（盐业泉州公司）</t>
  </si>
  <si>
    <t>350525********5649</t>
  </si>
  <si>
    <t>350583********2612</t>
  </si>
  <si>
    <t>如有疑问拨打电话：泉州盐业有限责任公司电话：0595-22590302        福建省泉州晶海轻化有限公司电话：0595-87986119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</si>
</sst>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workbookViewId="0">
      <selection activeCell="A1" sqref="A1:K1"/>
    </sheetView>
  </sheetViews>
  <sheetFormatPr defaultColWidth="9" defaultRowHeight="13.5"/>
  <cols>
    <col min="1" max="1" width="5.375" customWidth="1"/>
    <col min="2" max="2" width="23.625" customWidth="1"/>
    <col min="3" max="3" width="7.25" customWidth="1"/>
    <col min="4" max="4" width="19.25" customWidth="1"/>
    <col min="5" max="5" width="21.25" customWidth="1"/>
    <col min="6" max="6" width="9.375" customWidth="1"/>
    <col min="7" max="7" width="7.625" customWidth="1"/>
    <col min="8" max="8" width="6" customWidth="1"/>
    <col min="9" max="9" width="6.875" customWidth="1"/>
    <col min="10" max="10" width="7.25" customWidth="1"/>
    <col min="11" max="11" width="16.875" customWidth="1"/>
  </cols>
  <sheetData>
    <row r="1" ht="9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1</v>
      </c>
      <c r="B3" s="8" t="s">
        <v>12</v>
      </c>
      <c r="C3" s="8" t="s">
        <v>13</v>
      </c>
      <c r="D3" s="9" t="s">
        <v>14</v>
      </c>
      <c r="E3" s="8" t="s">
        <v>15</v>
      </c>
      <c r="F3" s="10" t="s">
        <v>16</v>
      </c>
      <c r="G3" s="10">
        <v>0</v>
      </c>
      <c r="H3" s="11">
        <f>F3*0.4</f>
        <v>25.2</v>
      </c>
      <c r="I3" s="11">
        <f>G3*0.6</f>
        <v>0</v>
      </c>
      <c r="J3" s="11">
        <f>H3+I3</f>
        <v>25.2</v>
      </c>
      <c r="K3" s="17" t="s">
        <v>17</v>
      </c>
    </row>
    <row r="4" spans="1:11">
      <c r="A4" s="7">
        <v>2</v>
      </c>
      <c r="B4" s="8" t="s">
        <v>12</v>
      </c>
      <c r="C4" s="8" t="s">
        <v>18</v>
      </c>
      <c r="D4" s="9" t="s">
        <v>19</v>
      </c>
      <c r="E4" s="8" t="s">
        <v>15</v>
      </c>
      <c r="F4" s="10" t="s">
        <v>20</v>
      </c>
      <c r="G4" s="10">
        <v>0</v>
      </c>
      <c r="H4" s="11">
        <f t="shared" ref="H4:H30" si="0">F4*0.4</f>
        <v>26.4</v>
      </c>
      <c r="I4" s="11">
        <f t="shared" ref="I4:I30" si="1">G4*0.6</f>
        <v>0</v>
      </c>
      <c r="J4" s="11">
        <f t="shared" ref="J4:J30" si="2">H4+I4</f>
        <v>26.4</v>
      </c>
      <c r="K4" s="17" t="s">
        <v>17</v>
      </c>
    </row>
    <row r="5" spans="1:11">
      <c r="A5" s="7">
        <v>3</v>
      </c>
      <c r="B5" s="8" t="s">
        <v>12</v>
      </c>
      <c r="C5" s="8" t="s">
        <v>21</v>
      </c>
      <c r="D5" s="9" t="s">
        <v>22</v>
      </c>
      <c r="E5" s="8" t="s">
        <v>15</v>
      </c>
      <c r="F5" s="10" t="s">
        <v>23</v>
      </c>
      <c r="G5" s="10">
        <v>0</v>
      </c>
      <c r="H5" s="11">
        <f t="shared" si="0"/>
        <v>24.4</v>
      </c>
      <c r="I5" s="11">
        <f t="shared" si="1"/>
        <v>0</v>
      </c>
      <c r="J5" s="11">
        <f t="shared" si="2"/>
        <v>24.4</v>
      </c>
      <c r="K5" s="17" t="s">
        <v>17</v>
      </c>
    </row>
    <row r="6" spans="1:11">
      <c r="A6" s="7">
        <v>4</v>
      </c>
      <c r="B6" s="8" t="s">
        <v>12</v>
      </c>
      <c r="C6" s="8" t="s">
        <v>24</v>
      </c>
      <c r="D6" s="9" t="s">
        <v>25</v>
      </c>
      <c r="E6" s="8" t="s">
        <v>15</v>
      </c>
      <c r="F6" s="10" t="s">
        <v>20</v>
      </c>
      <c r="G6" s="10">
        <v>0</v>
      </c>
      <c r="H6" s="11">
        <f t="shared" si="0"/>
        <v>26.4</v>
      </c>
      <c r="I6" s="11">
        <f t="shared" si="1"/>
        <v>0</v>
      </c>
      <c r="J6" s="11">
        <f t="shared" si="2"/>
        <v>26.4</v>
      </c>
      <c r="K6" s="17" t="s">
        <v>17</v>
      </c>
    </row>
    <row r="7" spans="1:11">
      <c r="A7" s="7">
        <v>5</v>
      </c>
      <c r="B7" s="8" t="s">
        <v>12</v>
      </c>
      <c r="C7" s="8" t="s">
        <v>26</v>
      </c>
      <c r="D7" s="9" t="s">
        <v>27</v>
      </c>
      <c r="E7" s="8" t="s">
        <v>15</v>
      </c>
      <c r="F7" s="10" t="s">
        <v>28</v>
      </c>
      <c r="G7" s="10">
        <v>0</v>
      </c>
      <c r="H7" s="11">
        <f t="shared" si="0"/>
        <v>24.8</v>
      </c>
      <c r="I7" s="11">
        <f t="shared" si="1"/>
        <v>0</v>
      </c>
      <c r="J7" s="11">
        <f t="shared" si="2"/>
        <v>24.8</v>
      </c>
      <c r="K7" s="17" t="s">
        <v>17</v>
      </c>
    </row>
    <row r="8" spans="1:11">
      <c r="A8" s="7">
        <v>6</v>
      </c>
      <c r="B8" s="8" t="s">
        <v>12</v>
      </c>
      <c r="C8" s="8" t="s">
        <v>29</v>
      </c>
      <c r="D8" s="9" t="s">
        <v>30</v>
      </c>
      <c r="E8" s="8" t="s">
        <v>15</v>
      </c>
      <c r="F8" s="10" t="s">
        <v>31</v>
      </c>
      <c r="G8" s="10">
        <v>0</v>
      </c>
      <c r="H8" s="11">
        <f t="shared" si="0"/>
        <v>27.2</v>
      </c>
      <c r="I8" s="11">
        <f t="shared" si="1"/>
        <v>0</v>
      </c>
      <c r="J8" s="11">
        <f t="shared" si="2"/>
        <v>27.2</v>
      </c>
      <c r="K8" s="17" t="s">
        <v>17</v>
      </c>
    </row>
    <row r="9" spans="1:11">
      <c r="A9" s="7">
        <v>7</v>
      </c>
      <c r="B9" s="8" t="s">
        <v>12</v>
      </c>
      <c r="C9" s="8" t="s">
        <v>32</v>
      </c>
      <c r="D9" s="9" t="s">
        <v>33</v>
      </c>
      <c r="E9" s="8" t="s">
        <v>15</v>
      </c>
      <c r="F9" s="10" t="s">
        <v>34</v>
      </c>
      <c r="G9" s="10">
        <v>0</v>
      </c>
      <c r="H9" s="11">
        <f t="shared" si="0"/>
        <v>24</v>
      </c>
      <c r="I9" s="11">
        <f t="shared" si="1"/>
        <v>0</v>
      </c>
      <c r="J9" s="11">
        <f t="shared" si="2"/>
        <v>24</v>
      </c>
      <c r="K9" s="17" t="s">
        <v>17</v>
      </c>
    </row>
    <row r="10" ht="40.5" spans="1:11">
      <c r="A10" s="7">
        <v>8</v>
      </c>
      <c r="B10" s="12" t="s">
        <v>12</v>
      </c>
      <c r="C10" s="12" t="s">
        <v>35</v>
      </c>
      <c r="D10" s="13" t="s">
        <v>36</v>
      </c>
      <c r="E10" s="12" t="s">
        <v>15</v>
      </c>
      <c r="F10" s="14" t="s">
        <v>34</v>
      </c>
      <c r="G10" s="14">
        <v>80</v>
      </c>
      <c r="H10" s="15">
        <f t="shared" si="0"/>
        <v>24</v>
      </c>
      <c r="I10" s="15">
        <f t="shared" si="1"/>
        <v>48</v>
      </c>
      <c r="J10" s="15">
        <f t="shared" si="2"/>
        <v>72</v>
      </c>
      <c r="K10" s="18" t="s">
        <v>37</v>
      </c>
    </row>
    <row r="11" spans="1:11">
      <c r="A11" s="7">
        <v>9</v>
      </c>
      <c r="B11" s="8" t="s">
        <v>12</v>
      </c>
      <c r="C11" s="8" t="s">
        <v>38</v>
      </c>
      <c r="D11" s="9" t="s">
        <v>39</v>
      </c>
      <c r="E11" s="8" t="s">
        <v>40</v>
      </c>
      <c r="F11" s="10" t="s">
        <v>31</v>
      </c>
      <c r="G11" s="10">
        <v>32</v>
      </c>
      <c r="H11" s="11">
        <f t="shared" si="0"/>
        <v>27.2</v>
      </c>
      <c r="I11" s="11">
        <f t="shared" si="1"/>
        <v>19.2</v>
      </c>
      <c r="J11" s="11">
        <f t="shared" si="2"/>
        <v>46.4</v>
      </c>
      <c r="K11" s="19" t="s">
        <v>41</v>
      </c>
    </row>
    <row r="12" spans="1:11">
      <c r="A12" s="7">
        <v>10</v>
      </c>
      <c r="B12" s="8" t="s">
        <v>12</v>
      </c>
      <c r="C12" s="8" t="s">
        <v>42</v>
      </c>
      <c r="D12" s="9" t="s">
        <v>43</v>
      </c>
      <c r="E12" s="8" t="s">
        <v>40</v>
      </c>
      <c r="F12" s="10" t="s">
        <v>31</v>
      </c>
      <c r="G12" s="10">
        <v>39</v>
      </c>
      <c r="H12" s="11">
        <f t="shared" si="0"/>
        <v>27.2</v>
      </c>
      <c r="I12" s="11">
        <f t="shared" si="1"/>
        <v>23.4</v>
      </c>
      <c r="J12" s="11">
        <f t="shared" si="2"/>
        <v>50.6</v>
      </c>
      <c r="K12" s="19" t="s">
        <v>41</v>
      </c>
    </row>
    <row r="13" spans="1:11">
      <c r="A13" s="7">
        <v>11</v>
      </c>
      <c r="B13" s="8" t="s">
        <v>12</v>
      </c>
      <c r="C13" s="8" t="s">
        <v>44</v>
      </c>
      <c r="D13" s="9" t="s">
        <v>45</v>
      </c>
      <c r="E13" s="8" t="s">
        <v>40</v>
      </c>
      <c r="F13" s="10" t="s">
        <v>46</v>
      </c>
      <c r="G13" s="10">
        <v>28</v>
      </c>
      <c r="H13" s="11">
        <f t="shared" si="0"/>
        <v>28.4</v>
      </c>
      <c r="I13" s="11">
        <f t="shared" si="1"/>
        <v>16.8</v>
      </c>
      <c r="J13" s="11">
        <f t="shared" si="2"/>
        <v>45.2</v>
      </c>
      <c r="K13" s="19" t="s">
        <v>41</v>
      </c>
    </row>
    <row r="14" ht="40.5" spans="1:11">
      <c r="A14" s="7">
        <v>12</v>
      </c>
      <c r="B14" s="12" t="s">
        <v>47</v>
      </c>
      <c r="C14" s="12" t="s">
        <v>32</v>
      </c>
      <c r="D14" s="13" t="s">
        <v>48</v>
      </c>
      <c r="E14" s="12" t="s">
        <v>49</v>
      </c>
      <c r="F14" s="14" t="s">
        <v>34</v>
      </c>
      <c r="G14" s="14">
        <v>71</v>
      </c>
      <c r="H14" s="15">
        <f t="shared" si="0"/>
        <v>24</v>
      </c>
      <c r="I14" s="15">
        <f t="shared" si="1"/>
        <v>42.6</v>
      </c>
      <c r="J14" s="15">
        <f t="shared" si="2"/>
        <v>66.6</v>
      </c>
      <c r="K14" s="18" t="s">
        <v>37</v>
      </c>
    </row>
    <row r="15" spans="1:11">
      <c r="A15" s="7">
        <v>13</v>
      </c>
      <c r="B15" s="8" t="s">
        <v>47</v>
      </c>
      <c r="C15" s="8" t="s">
        <v>50</v>
      </c>
      <c r="D15" s="9" t="s">
        <v>51</v>
      </c>
      <c r="E15" s="8" t="s">
        <v>49</v>
      </c>
      <c r="F15" s="10" t="s">
        <v>52</v>
      </c>
      <c r="G15" s="10">
        <v>0</v>
      </c>
      <c r="H15" s="11">
        <f t="shared" si="0"/>
        <v>26.8</v>
      </c>
      <c r="I15" s="11">
        <f t="shared" si="1"/>
        <v>0</v>
      </c>
      <c r="J15" s="11">
        <f t="shared" si="2"/>
        <v>26.8</v>
      </c>
      <c r="K15" s="20" t="s">
        <v>17</v>
      </c>
    </row>
    <row r="16" spans="1:11">
      <c r="A16" s="7">
        <v>14</v>
      </c>
      <c r="B16" s="8" t="s">
        <v>47</v>
      </c>
      <c r="C16" s="8" t="s">
        <v>53</v>
      </c>
      <c r="D16" s="9" t="s">
        <v>54</v>
      </c>
      <c r="E16" s="8" t="s">
        <v>49</v>
      </c>
      <c r="F16" s="10" t="s">
        <v>55</v>
      </c>
      <c r="G16" s="10">
        <v>0</v>
      </c>
      <c r="H16" s="11">
        <f t="shared" si="0"/>
        <v>29.6</v>
      </c>
      <c r="I16" s="11">
        <f t="shared" si="1"/>
        <v>0</v>
      </c>
      <c r="J16" s="11">
        <f t="shared" si="2"/>
        <v>29.6</v>
      </c>
      <c r="K16" s="20" t="s">
        <v>17</v>
      </c>
    </row>
    <row r="17" spans="1:11">
      <c r="A17" s="7">
        <v>15</v>
      </c>
      <c r="B17" s="8" t="s">
        <v>47</v>
      </c>
      <c r="C17" s="8" t="s">
        <v>18</v>
      </c>
      <c r="D17" s="9" t="s">
        <v>56</v>
      </c>
      <c r="E17" s="8" t="s">
        <v>49</v>
      </c>
      <c r="F17" s="10" t="s">
        <v>20</v>
      </c>
      <c r="G17" s="10">
        <v>0</v>
      </c>
      <c r="H17" s="11">
        <f t="shared" si="0"/>
        <v>26.4</v>
      </c>
      <c r="I17" s="11">
        <f t="shared" si="1"/>
        <v>0</v>
      </c>
      <c r="J17" s="11">
        <f t="shared" si="2"/>
        <v>26.4</v>
      </c>
      <c r="K17" s="20" t="s">
        <v>17</v>
      </c>
    </row>
    <row r="18" spans="1:11">
      <c r="A18" s="7">
        <v>16</v>
      </c>
      <c r="B18" s="8" t="s">
        <v>47</v>
      </c>
      <c r="C18" s="8" t="s">
        <v>57</v>
      </c>
      <c r="D18" s="9" t="s">
        <v>58</v>
      </c>
      <c r="E18" s="8" t="s">
        <v>49</v>
      </c>
      <c r="F18" s="10" t="s">
        <v>16</v>
      </c>
      <c r="G18" s="10">
        <v>0</v>
      </c>
      <c r="H18" s="11">
        <f t="shared" si="0"/>
        <v>25.2</v>
      </c>
      <c r="I18" s="11">
        <f t="shared" si="1"/>
        <v>0</v>
      </c>
      <c r="J18" s="11">
        <f t="shared" si="2"/>
        <v>25.2</v>
      </c>
      <c r="K18" s="20" t="s">
        <v>17</v>
      </c>
    </row>
    <row r="19" spans="1:11">
      <c r="A19" s="7">
        <v>17</v>
      </c>
      <c r="B19" s="8" t="s">
        <v>47</v>
      </c>
      <c r="C19" s="8" t="s">
        <v>18</v>
      </c>
      <c r="D19" s="9" t="s">
        <v>59</v>
      </c>
      <c r="E19" s="8" t="s">
        <v>49</v>
      </c>
      <c r="F19" s="10" t="s">
        <v>16</v>
      </c>
      <c r="G19" s="10">
        <v>0</v>
      </c>
      <c r="H19" s="11">
        <f t="shared" si="0"/>
        <v>25.2</v>
      </c>
      <c r="I19" s="11">
        <f t="shared" si="1"/>
        <v>0</v>
      </c>
      <c r="J19" s="11">
        <f t="shared" si="2"/>
        <v>25.2</v>
      </c>
      <c r="K19" s="20" t="s">
        <v>17</v>
      </c>
    </row>
    <row r="20" spans="1:11">
      <c r="A20" s="7">
        <v>18</v>
      </c>
      <c r="B20" s="8" t="s">
        <v>47</v>
      </c>
      <c r="C20" s="8" t="s">
        <v>60</v>
      </c>
      <c r="D20" s="9" t="s">
        <v>61</v>
      </c>
      <c r="E20" s="8" t="s">
        <v>49</v>
      </c>
      <c r="F20" s="10" t="s">
        <v>62</v>
      </c>
      <c r="G20" s="10">
        <v>0</v>
      </c>
      <c r="H20" s="11">
        <f t="shared" si="0"/>
        <v>25.6</v>
      </c>
      <c r="I20" s="11">
        <f t="shared" si="1"/>
        <v>0</v>
      </c>
      <c r="J20" s="11">
        <f t="shared" si="2"/>
        <v>25.6</v>
      </c>
      <c r="K20" s="20" t="s">
        <v>17</v>
      </c>
    </row>
    <row r="21" spans="1:11">
      <c r="A21" s="7">
        <v>19</v>
      </c>
      <c r="B21" s="8" t="s">
        <v>47</v>
      </c>
      <c r="C21" s="8" t="s">
        <v>50</v>
      </c>
      <c r="D21" s="9" t="s">
        <v>63</v>
      </c>
      <c r="E21" s="8" t="s">
        <v>49</v>
      </c>
      <c r="F21" s="10" t="s">
        <v>46</v>
      </c>
      <c r="G21" s="10">
        <v>0</v>
      </c>
      <c r="H21" s="11">
        <f t="shared" si="0"/>
        <v>28.4</v>
      </c>
      <c r="I21" s="11">
        <f t="shared" si="1"/>
        <v>0</v>
      </c>
      <c r="J21" s="11">
        <f t="shared" si="2"/>
        <v>28.4</v>
      </c>
      <c r="K21" s="20" t="s">
        <v>17</v>
      </c>
    </row>
    <row r="22" spans="1:11">
      <c r="A22" s="7">
        <v>20</v>
      </c>
      <c r="B22" s="8" t="s">
        <v>47</v>
      </c>
      <c r="C22" s="8" t="s">
        <v>64</v>
      </c>
      <c r="D22" s="9" t="s">
        <v>65</v>
      </c>
      <c r="E22" s="8" t="s">
        <v>49</v>
      </c>
      <c r="F22" s="10" t="s">
        <v>66</v>
      </c>
      <c r="G22" s="10">
        <v>0</v>
      </c>
      <c r="H22" s="11">
        <f t="shared" si="0"/>
        <v>26</v>
      </c>
      <c r="I22" s="11">
        <f t="shared" si="1"/>
        <v>0</v>
      </c>
      <c r="J22" s="11">
        <f t="shared" si="2"/>
        <v>26</v>
      </c>
      <c r="K22" s="20" t="s">
        <v>17</v>
      </c>
    </row>
    <row r="23" spans="1:11">
      <c r="A23" s="7">
        <v>21</v>
      </c>
      <c r="B23" s="8" t="s">
        <v>47</v>
      </c>
      <c r="C23" s="8" t="s">
        <v>67</v>
      </c>
      <c r="D23" s="9" t="s">
        <v>68</v>
      </c>
      <c r="E23" s="8" t="s">
        <v>49</v>
      </c>
      <c r="F23" s="10" t="s">
        <v>69</v>
      </c>
      <c r="G23" s="10">
        <v>0</v>
      </c>
      <c r="H23" s="11">
        <f t="shared" si="0"/>
        <v>29.2</v>
      </c>
      <c r="I23" s="11">
        <f t="shared" si="1"/>
        <v>0</v>
      </c>
      <c r="J23" s="11">
        <f t="shared" si="2"/>
        <v>29.2</v>
      </c>
      <c r="K23" s="20" t="s">
        <v>17</v>
      </c>
    </row>
    <row r="24" spans="1:11">
      <c r="A24" s="7">
        <v>22</v>
      </c>
      <c r="B24" s="8" t="s">
        <v>47</v>
      </c>
      <c r="C24" s="8" t="s">
        <v>70</v>
      </c>
      <c r="D24" s="9" t="s">
        <v>71</v>
      </c>
      <c r="E24" s="8" t="s">
        <v>49</v>
      </c>
      <c r="F24" s="10" t="s">
        <v>72</v>
      </c>
      <c r="G24" s="10">
        <v>0</v>
      </c>
      <c r="H24" s="11">
        <f t="shared" si="0"/>
        <v>32.4</v>
      </c>
      <c r="I24" s="11">
        <f t="shared" si="1"/>
        <v>0</v>
      </c>
      <c r="J24" s="11">
        <f t="shared" si="2"/>
        <v>32.4</v>
      </c>
      <c r="K24" s="20" t="s">
        <v>17</v>
      </c>
    </row>
    <row r="25" spans="1:11">
      <c r="A25" s="7">
        <v>23</v>
      </c>
      <c r="B25" s="8" t="s">
        <v>47</v>
      </c>
      <c r="C25" s="8" t="s">
        <v>73</v>
      </c>
      <c r="D25" s="9" t="s">
        <v>74</v>
      </c>
      <c r="E25" s="8" t="s">
        <v>49</v>
      </c>
      <c r="F25" s="10" t="s">
        <v>20</v>
      </c>
      <c r="G25" s="10">
        <v>0</v>
      </c>
      <c r="H25" s="11">
        <f t="shared" si="0"/>
        <v>26.4</v>
      </c>
      <c r="I25" s="11">
        <f t="shared" si="1"/>
        <v>0</v>
      </c>
      <c r="J25" s="11">
        <f t="shared" si="2"/>
        <v>26.4</v>
      </c>
      <c r="K25" s="20" t="s">
        <v>17</v>
      </c>
    </row>
    <row r="26" spans="1:11">
      <c r="A26" s="7">
        <v>24</v>
      </c>
      <c r="B26" s="8" t="s">
        <v>47</v>
      </c>
      <c r="C26" s="8" t="s">
        <v>75</v>
      </c>
      <c r="D26" s="9" t="s">
        <v>76</v>
      </c>
      <c r="E26" s="8" t="s">
        <v>49</v>
      </c>
      <c r="F26" s="10" t="s">
        <v>23</v>
      </c>
      <c r="G26" s="10">
        <v>0</v>
      </c>
      <c r="H26" s="11">
        <f t="shared" si="0"/>
        <v>24.4</v>
      </c>
      <c r="I26" s="11">
        <f t="shared" si="1"/>
        <v>0</v>
      </c>
      <c r="J26" s="11">
        <f t="shared" si="2"/>
        <v>24.4</v>
      </c>
      <c r="K26" s="20" t="s">
        <v>17</v>
      </c>
    </row>
    <row r="27" spans="1:11">
      <c r="A27" s="7">
        <v>25</v>
      </c>
      <c r="B27" s="8" t="s">
        <v>47</v>
      </c>
      <c r="C27" s="8" t="s">
        <v>24</v>
      </c>
      <c r="D27" s="9" t="s">
        <v>77</v>
      </c>
      <c r="E27" s="8" t="s">
        <v>49</v>
      </c>
      <c r="F27" s="10" t="s">
        <v>62</v>
      </c>
      <c r="G27" s="10">
        <v>0</v>
      </c>
      <c r="H27" s="11">
        <f t="shared" si="0"/>
        <v>25.6</v>
      </c>
      <c r="I27" s="11">
        <f t="shared" si="1"/>
        <v>0</v>
      </c>
      <c r="J27" s="11">
        <f t="shared" si="2"/>
        <v>25.6</v>
      </c>
      <c r="K27" s="20" t="s">
        <v>17</v>
      </c>
    </row>
    <row r="28" spans="1:11">
      <c r="A28" s="7">
        <v>26</v>
      </c>
      <c r="B28" s="8" t="s">
        <v>47</v>
      </c>
      <c r="C28" s="8" t="s">
        <v>53</v>
      </c>
      <c r="D28" s="9" t="s">
        <v>78</v>
      </c>
      <c r="E28" s="8" t="s">
        <v>79</v>
      </c>
      <c r="F28" s="10" t="s">
        <v>20</v>
      </c>
      <c r="G28" s="10">
        <v>0</v>
      </c>
      <c r="H28" s="11">
        <f t="shared" si="0"/>
        <v>26.4</v>
      </c>
      <c r="I28" s="11">
        <f t="shared" si="1"/>
        <v>0</v>
      </c>
      <c r="J28" s="11">
        <f t="shared" si="2"/>
        <v>26.4</v>
      </c>
      <c r="K28" s="20" t="s">
        <v>17</v>
      </c>
    </row>
    <row r="29" spans="1:11">
      <c r="A29" s="7">
        <v>27</v>
      </c>
      <c r="B29" s="8" t="s">
        <v>47</v>
      </c>
      <c r="C29" s="8" t="s">
        <v>18</v>
      </c>
      <c r="D29" s="9" t="s">
        <v>80</v>
      </c>
      <c r="E29" s="8" t="s">
        <v>79</v>
      </c>
      <c r="F29" s="10" t="s">
        <v>31</v>
      </c>
      <c r="G29" s="10">
        <v>0</v>
      </c>
      <c r="H29" s="11">
        <f t="shared" si="0"/>
        <v>27.2</v>
      </c>
      <c r="I29" s="11">
        <f t="shared" si="1"/>
        <v>0</v>
      </c>
      <c r="J29" s="11">
        <f t="shared" si="2"/>
        <v>27.2</v>
      </c>
      <c r="K29" s="20" t="s">
        <v>17</v>
      </c>
    </row>
    <row r="30" ht="40.5" spans="1:11">
      <c r="A30" s="7">
        <v>28</v>
      </c>
      <c r="B30" s="12" t="s">
        <v>47</v>
      </c>
      <c r="C30" s="12" t="s">
        <v>24</v>
      </c>
      <c r="D30" s="13" t="s">
        <v>81</v>
      </c>
      <c r="E30" s="12" t="s">
        <v>79</v>
      </c>
      <c r="F30" s="14" t="s">
        <v>23</v>
      </c>
      <c r="G30" s="14">
        <v>73</v>
      </c>
      <c r="H30" s="15">
        <f t="shared" si="0"/>
        <v>24.4</v>
      </c>
      <c r="I30" s="15">
        <f t="shared" si="1"/>
        <v>43.8</v>
      </c>
      <c r="J30" s="15">
        <f t="shared" si="2"/>
        <v>68.2</v>
      </c>
      <c r="K30" s="18" t="s">
        <v>37</v>
      </c>
    </row>
    <row r="31" ht="27" customHeight="1" spans="1:11">
      <c r="A31" s="16" t="s">
        <v>82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104" ht="22" customHeight="1"/>
  </sheetData>
  <mergeCells count="2">
    <mergeCell ref="A1:K1"/>
    <mergeCell ref="A31:K31"/>
  </mergeCells>
  <pageMargins left="0.751388888888889" right="0.751388888888889" top="0.0388888888888889" bottom="0.1965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杨柳</dc:creator>
  <cp:lastModifiedBy>DELL</cp:lastModifiedBy>
  <dcterms:created xsi:type="dcterms:W3CDTF">2022-12-12T02:09:00Z</dcterms:created>
  <dcterms:modified xsi:type="dcterms:W3CDTF">2023-07-26T08:37:34Z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78F95C3A6CB4488587EE9FABA59E0174_12</vt:lpwstr>
  </property>
</Properties>
</file>