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0" yWindow="95" windowWidth="18774" windowHeight="10651"/>
  </bookViews>
  <sheets>
    <sheet name="综合成绩公示" sheetId="4" r:id="rId1"/>
  </sheets>
  <definedNames>
    <definedName name="_GoBack" localSheetId="0">综合成绩公示!#REF!</definedName>
  </definedNames>
  <calcPr calcId="124519"/>
</workbook>
</file>

<file path=xl/calcChain.xml><?xml version="1.0" encoding="utf-8"?>
<calcChain xmlns="http://schemas.openxmlformats.org/spreadsheetml/2006/main">
  <c r="G179" i="4"/>
  <c r="G180"/>
  <c r="G178"/>
  <c r="E179"/>
  <c r="H179" s="1"/>
  <c r="E180"/>
  <c r="H180" s="1"/>
  <c r="E178"/>
  <c r="H178" s="1"/>
  <c r="G174"/>
  <c r="G175"/>
  <c r="G173"/>
  <c r="E174"/>
  <c r="E175"/>
  <c r="H175" s="1"/>
  <c r="E173"/>
  <c r="G169"/>
  <c r="G170"/>
  <c r="G168"/>
  <c r="E169"/>
  <c r="E170"/>
  <c r="H170" s="1"/>
  <c r="E168"/>
  <c r="G164"/>
  <c r="G165"/>
  <c r="G163"/>
  <c r="E164"/>
  <c r="E165"/>
  <c r="H165" s="1"/>
  <c r="E163"/>
  <c r="G159"/>
  <c r="G160"/>
  <c r="G158"/>
  <c r="E159"/>
  <c r="E160"/>
  <c r="H160" s="1"/>
  <c r="E158"/>
  <c r="G154"/>
  <c r="G155"/>
  <c r="G153"/>
  <c r="E154"/>
  <c r="E155"/>
  <c r="H155" s="1"/>
  <c r="E153"/>
  <c r="G149"/>
  <c r="G150"/>
  <c r="G148"/>
  <c r="E149"/>
  <c r="E150"/>
  <c r="H150" s="1"/>
  <c r="E148"/>
  <c r="G144"/>
  <c r="G145"/>
  <c r="G143"/>
  <c r="E144"/>
  <c r="E145"/>
  <c r="H145" s="1"/>
  <c r="E143"/>
  <c r="H143" s="1"/>
  <c r="G139"/>
  <c r="G140"/>
  <c r="G138"/>
  <c r="E139"/>
  <c r="H139" s="1"/>
  <c r="E140"/>
  <c r="H140" s="1"/>
  <c r="E138"/>
  <c r="H138" s="1"/>
  <c r="G135"/>
  <c r="G134"/>
  <c r="E135"/>
  <c r="H135" s="1"/>
  <c r="E134"/>
  <c r="H134" s="1"/>
  <c r="G130"/>
  <c r="G131"/>
  <c r="G129"/>
  <c r="E130"/>
  <c r="E131"/>
  <c r="H131" s="1"/>
  <c r="E129"/>
  <c r="G126"/>
  <c r="G125"/>
  <c r="E126"/>
  <c r="H126" s="1"/>
  <c r="E125"/>
  <c r="H125" s="1"/>
  <c r="G121"/>
  <c r="G122"/>
  <c r="G120"/>
  <c r="G115"/>
  <c r="E121"/>
  <c r="H121" s="1"/>
  <c r="E122"/>
  <c r="H122" s="1"/>
  <c r="E120"/>
  <c r="G116"/>
  <c r="G117"/>
  <c r="E116"/>
  <c r="H116" s="1"/>
  <c r="E117"/>
  <c r="H117" s="1"/>
  <c r="E115"/>
  <c r="H115" s="1"/>
  <c r="G112"/>
  <c r="G111"/>
  <c r="E112"/>
  <c r="H112" s="1"/>
  <c r="E111"/>
  <c r="H111" s="1"/>
  <c r="G108"/>
  <c r="E108"/>
  <c r="G104"/>
  <c r="G105"/>
  <c r="G103"/>
  <c r="E104"/>
  <c r="E105"/>
  <c r="E103"/>
  <c r="G100"/>
  <c r="G99"/>
  <c r="E100"/>
  <c r="H100" s="1"/>
  <c r="E99"/>
  <c r="H99" s="1"/>
  <c r="G96"/>
  <c r="G95"/>
  <c r="E96"/>
  <c r="H96" s="1"/>
  <c r="E95"/>
  <c r="H95" s="1"/>
  <c r="G91"/>
  <c r="G92"/>
  <c r="G90"/>
  <c r="E91"/>
  <c r="E92"/>
  <c r="E90"/>
  <c r="G83"/>
  <c r="G84"/>
  <c r="G85"/>
  <c r="G86"/>
  <c r="G87"/>
  <c r="G82"/>
  <c r="E83"/>
  <c r="H83" s="1"/>
  <c r="E84"/>
  <c r="H84" s="1"/>
  <c r="E85"/>
  <c r="H85" s="1"/>
  <c r="E86"/>
  <c r="H86" s="1"/>
  <c r="E87"/>
  <c r="H87" s="1"/>
  <c r="E82"/>
  <c r="H82" s="1"/>
  <c r="G75"/>
  <c r="G76"/>
  <c r="G77"/>
  <c r="G78"/>
  <c r="G79"/>
  <c r="G74"/>
  <c r="E75"/>
  <c r="H75" s="1"/>
  <c r="E76"/>
  <c r="H76" s="1"/>
  <c r="E77"/>
  <c r="H77" s="1"/>
  <c r="E78"/>
  <c r="H78" s="1"/>
  <c r="E79"/>
  <c r="H79" s="1"/>
  <c r="E74"/>
  <c r="H74" s="1"/>
  <c r="G70"/>
  <c r="G71"/>
  <c r="G69"/>
  <c r="E70"/>
  <c r="E71"/>
  <c r="E69"/>
  <c r="G65"/>
  <c r="G66"/>
  <c r="G64"/>
  <c r="E65"/>
  <c r="E66"/>
  <c r="E64"/>
  <c r="G60"/>
  <c r="G61"/>
  <c r="G59"/>
  <c r="E61"/>
  <c r="E60"/>
  <c r="H60" s="1"/>
  <c r="E59"/>
  <c r="G55"/>
  <c r="G56"/>
  <c r="G54"/>
  <c r="E55"/>
  <c r="E56"/>
  <c r="E54"/>
  <c r="G50"/>
  <c r="G51"/>
  <c r="G49"/>
  <c r="E50"/>
  <c r="E51"/>
  <c r="E49"/>
  <c r="G45"/>
  <c r="G46"/>
  <c r="G44"/>
  <c r="E45"/>
  <c r="E46"/>
  <c r="E44"/>
  <c r="G37"/>
  <c r="G38"/>
  <c r="G39"/>
  <c r="G40"/>
  <c r="G41"/>
  <c r="G36"/>
  <c r="E37"/>
  <c r="H37" s="1"/>
  <c r="E38"/>
  <c r="H38" s="1"/>
  <c r="E39"/>
  <c r="H39" s="1"/>
  <c r="E40"/>
  <c r="H40" s="1"/>
  <c r="E41"/>
  <c r="H41" s="1"/>
  <c r="E36"/>
  <c r="H36" s="1"/>
  <c r="G32"/>
  <c r="G33"/>
  <c r="G31"/>
  <c r="E32"/>
  <c r="E33"/>
  <c r="E31"/>
  <c r="G27"/>
  <c r="G28"/>
  <c r="G26"/>
  <c r="E27"/>
  <c r="E28"/>
  <c r="E26"/>
  <c r="G23"/>
  <c r="G22"/>
  <c r="E23"/>
  <c r="H23" s="1"/>
  <c r="E22"/>
  <c r="G19"/>
  <c r="E19"/>
  <c r="G15"/>
  <c r="G16"/>
  <c r="G14"/>
  <c r="E15"/>
  <c r="E16"/>
  <c r="E14"/>
  <c r="G10"/>
  <c r="G11"/>
  <c r="G9"/>
  <c r="E10"/>
  <c r="E11"/>
  <c r="E9"/>
  <c r="G5"/>
  <c r="G6"/>
  <c r="G4"/>
  <c r="E5"/>
  <c r="E6"/>
  <c r="E4"/>
  <c r="H144" l="1"/>
  <c r="H148"/>
  <c r="H149"/>
  <c r="H153"/>
  <c r="H154"/>
  <c r="H158"/>
  <c r="H159"/>
  <c r="H163"/>
  <c r="H164"/>
  <c r="H168"/>
  <c r="H169"/>
  <c r="H173"/>
  <c r="H174"/>
  <c r="H103"/>
  <c r="H104"/>
  <c r="H108"/>
  <c r="H129"/>
  <c r="H130"/>
  <c r="H61"/>
  <c r="H120"/>
  <c r="H105"/>
  <c r="H5"/>
  <c r="H9"/>
  <c r="H10"/>
  <c r="H14"/>
  <c r="H15"/>
  <c r="H19"/>
  <c r="H27"/>
  <c r="H28"/>
  <c r="H31"/>
  <c r="H32"/>
  <c r="H44"/>
  <c r="H45"/>
  <c r="H49"/>
  <c r="H50"/>
  <c r="H54"/>
  <c r="H55"/>
  <c r="H59"/>
  <c r="H66"/>
  <c r="H71"/>
  <c r="H92"/>
  <c r="H64"/>
  <c r="H65"/>
  <c r="H69"/>
  <c r="H70"/>
  <c r="H90"/>
  <c r="H91"/>
  <c r="H22"/>
  <c r="H4"/>
  <c r="H11"/>
  <c r="H16"/>
  <c r="H33"/>
  <c r="H46"/>
  <c r="H51"/>
  <c r="H56"/>
  <c r="H6"/>
  <c r="H26"/>
</calcChain>
</file>

<file path=xl/sharedStrings.xml><?xml version="1.0" encoding="utf-8"?>
<sst xmlns="http://schemas.openxmlformats.org/spreadsheetml/2006/main" count="744" uniqueCount="346">
  <si>
    <t>抽签号</t>
  </si>
  <si>
    <t>姓名</t>
  </si>
  <si>
    <t>准考证号</t>
  </si>
  <si>
    <t>笔试成绩</t>
  </si>
  <si>
    <t>面试成绩</t>
  </si>
  <si>
    <t>综合成绩</t>
  </si>
  <si>
    <t>综合排名</t>
  </si>
  <si>
    <t>是否进入体检</t>
  </si>
  <si>
    <t>林萍</t>
  </si>
  <si>
    <t>厦门市思明区所属部分单位公开招聘非在编工作人员（2020年5月）综合成绩公示（第二批）</t>
    <phoneticPr fontId="1" type="noConversion"/>
  </si>
  <si>
    <t>翁志凌</t>
  </si>
  <si>
    <t>郑慧祯</t>
  </si>
  <si>
    <t>杜雅娟</t>
  </si>
  <si>
    <t>203080005</t>
  </si>
  <si>
    <t>203080006</t>
  </si>
  <si>
    <t>203080010</t>
  </si>
  <si>
    <t>02</t>
    <phoneticPr fontId="1" type="noConversion"/>
  </si>
  <si>
    <t>谢晓玲</t>
  </si>
  <si>
    <t>林慧琳</t>
  </si>
  <si>
    <t>傅小云</t>
  </si>
  <si>
    <t>203080013</t>
  </si>
  <si>
    <t>203080015</t>
  </si>
  <si>
    <t>203080023</t>
  </si>
  <si>
    <t>吴海芳</t>
  </si>
  <si>
    <t>203080038</t>
  </si>
  <si>
    <t>胡秀平</t>
  </si>
  <si>
    <t>203080041</t>
  </si>
  <si>
    <t>陈任娟</t>
  </si>
  <si>
    <t>203080036</t>
  </si>
  <si>
    <t>洪舒婷</t>
  </si>
  <si>
    <t>203080048</t>
  </si>
  <si>
    <t>叶树林</t>
  </si>
  <si>
    <t>203080049</t>
  </si>
  <si>
    <t>黄欣</t>
  </si>
  <si>
    <t>203080094</t>
  </si>
  <si>
    <t>许博杰</t>
  </si>
  <si>
    <t>203080118</t>
  </si>
  <si>
    <t>赵越</t>
  </si>
  <si>
    <t>203080102</t>
  </si>
  <si>
    <t>李津</t>
  </si>
  <si>
    <t>203080136</t>
  </si>
  <si>
    <t>徐慧</t>
  </si>
  <si>
    <t>203080139</t>
  </si>
  <si>
    <t>陈重锐</t>
  </si>
  <si>
    <t>203080162</t>
  </si>
  <si>
    <t>李蓝田</t>
  </si>
  <si>
    <t>203080166</t>
  </si>
  <si>
    <t>字建香</t>
  </si>
  <si>
    <t>203080146</t>
  </si>
  <si>
    <t>阮晗曦</t>
  </si>
  <si>
    <t>203080154</t>
  </si>
  <si>
    <t>蔡小倩</t>
  </si>
  <si>
    <t>203080172</t>
  </si>
  <si>
    <t>郑慧雅</t>
  </si>
  <si>
    <t>203080184</t>
  </si>
  <si>
    <t>黄婷婷</t>
  </si>
  <si>
    <t>203080186</t>
  </si>
  <si>
    <t>林雅秀</t>
  </si>
  <si>
    <t>203080190</t>
  </si>
  <si>
    <t>林运钿</t>
  </si>
  <si>
    <t>203080197</t>
  </si>
  <si>
    <t>贾珂岩</t>
  </si>
  <si>
    <t>203080200</t>
  </si>
  <si>
    <t>丘丰</t>
  </si>
  <si>
    <t>203080203</t>
  </si>
  <si>
    <t>彭柳菁</t>
  </si>
  <si>
    <t>203080246</t>
  </si>
  <si>
    <t>徐佩瑶</t>
  </si>
  <si>
    <t>203080240</t>
  </si>
  <si>
    <t>曾琼茹</t>
  </si>
  <si>
    <t>203080258</t>
  </si>
  <si>
    <t>林霖</t>
  </si>
  <si>
    <t>203080256</t>
  </si>
  <si>
    <t>罗琪</t>
  </si>
  <si>
    <t>203080254</t>
  </si>
  <si>
    <t>203080268</t>
  </si>
  <si>
    <t>张艺波</t>
  </si>
  <si>
    <t>203080269</t>
  </si>
  <si>
    <t>林钦涌</t>
  </si>
  <si>
    <t>203080305</t>
  </si>
  <si>
    <t>黄倚轩</t>
  </si>
  <si>
    <t>203080338</t>
  </si>
  <si>
    <t>赖聪毅</t>
  </si>
  <si>
    <t>203080335</t>
  </si>
  <si>
    <t>江驰翰</t>
  </si>
  <si>
    <t>203080328</t>
  </si>
  <si>
    <t>林财世</t>
  </si>
  <si>
    <t>203080333</t>
  </si>
  <si>
    <t>林恺</t>
  </si>
  <si>
    <t>203080287</t>
  </si>
  <si>
    <t>刘婧斐</t>
  </si>
  <si>
    <t>203080346</t>
  </si>
  <si>
    <t>邹静妍</t>
  </si>
  <si>
    <t>203080421</t>
  </si>
  <si>
    <t>黄璧君</t>
  </si>
  <si>
    <t>203080385</t>
  </si>
  <si>
    <t>何艺琴</t>
  </si>
  <si>
    <t>203080426</t>
  </si>
  <si>
    <t>林婉月</t>
  </si>
  <si>
    <t>203080364</t>
  </si>
  <si>
    <t>陈筱昕</t>
  </si>
  <si>
    <t>203080376</t>
  </si>
  <si>
    <t>203080506</t>
  </si>
  <si>
    <t>钟胜德</t>
  </si>
  <si>
    <t>203080498</t>
  </si>
  <si>
    <t>笔试成绩*50%</t>
  </si>
  <si>
    <t>面试成绩*50%</t>
  </si>
  <si>
    <t>01</t>
    <phoneticPr fontId="1" type="noConversion"/>
  </si>
  <si>
    <t>熊正坤</t>
  </si>
  <si>
    <t>203080508</t>
  </si>
  <si>
    <t>曾菲仙</t>
  </si>
  <si>
    <t>203080507</t>
  </si>
  <si>
    <t>钟鹏泽</t>
  </si>
  <si>
    <t>203080511</t>
  </si>
  <si>
    <t>颜源亿</t>
  </si>
  <si>
    <t>203080510</t>
  </si>
  <si>
    <t>施扬</t>
  </si>
  <si>
    <t>203080515</t>
  </si>
  <si>
    <t>杨宇柳</t>
  </si>
  <si>
    <t>203080514</t>
  </si>
  <si>
    <t>钟云龙</t>
  </si>
  <si>
    <t>203080513</t>
  </si>
  <si>
    <t>蒲小红</t>
  </si>
  <si>
    <t>203081244</t>
  </si>
  <si>
    <t>郑志成</t>
  </si>
  <si>
    <t>203081247</t>
  </si>
  <si>
    <t>郭国华</t>
  </si>
  <si>
    <t>203081246</t>
  </si>
  <si>
    <t>林路凡</t>
  </si>
  <si>
    <t>203080531</t>
  </si>
  <si>
    <t>赵巧薇</t>
  </si>
  <si>
    <t>203080530</t>
  </si>
  <si>
    <t>游佳丽</t>
  </si>
  <si>
    <t>203080526</t>
  </si>
  <si>
    <t>叶剑帅</t>
  </si>
  <si>
    <t>203080543</t>
  </si>
  <si>
    <t>伍培琨</t>
  </si>
  <si>
    <t>203080540</t>
  </si>
  <si>
    <t>白堋鑫</t>
  </si>
  <si>
    <t>203080541</t>
  </si>
  <si>
    <t>02</t>
    <phoneticPr fontId="1" type="noConversion"/>
  </si>
  <si>
    <t>01</t>
    <phoneticPr fontId="1" type="noConversion"/>
  </si>
  <si>
    <t>张雅君</t>
  </si>
  <si>
    <t>203080546</t>
  </si>
  <si>
    <t>潘伟超</t>
  </si>
  <si>
    <t>203080547</t>
  </si>
  <si>
    <t>王裕钦</t>
  </si>
  <si>
    <t>203080548</t>
  </si>
  <si>
    <t>翁蓝婷</t>
  </si>
  <si>
    <t>203080549</t>
  </si>
  <si>
    <t>李毅祺</t>
  </si>
  <si>
    <t>203080557</t>
  </si>
  <si>
    <t>曾南龙</t>
  </si>
  <si>
    <t>203080556</t>
  </si>
  <si>
    <t>黄海铮</t>
  </si>
  <si>
    <t>203080561</t>
  </si>
  <si>
    <t>许林</t>
  </si>
  <si>
    <t>203080559</t>
  </si>
  <si>
    <t>郑颖</t>
  </si>
  <si>
    <t>203080563</t>
  </si>
  <si>
    <t>洪敏</t>
  </si>
  <si>
    <t>203080568</t>
  </si>
  <si>
    <t>柯水龙</t>
  </si>
  <si>
    <t>203080566</t>
  </si>
  <si>
    <t>林秀娥</t>
  </si>
  <si>
    <t>203080575</t>
  </si>
  <si>
    <t>洪晓莹</t>
  </si>
  <si>
    <t>203080599</t>
  </si>
  <si>
    <t>柳美莲</t>
  </si>
  <si>
    <t>203080587</t>
  </si>
  <si>
    <t>林蔚汉</t>
  </si>
  <si>
    <t>203080573</t>
  </si>
  <si>
    <t>杨昱</t>
  </si>
  <si>
    <t>203080574</t>
  </si>
  <si>
    <t>陈博韬</t>
  </si>
  <si>
    <t>203080609</t>
  </si>
  <si>
    <t>苏武生</t>
  </si>
  <si>
    <t>203080607</t>
  </si>
  <si>
    <t>苏伟志</t>
  </si>
  <si>
    <t>203080608</t>
  </si>
  <si>
    <t>丛克岩</t>
  </si>
  <si>
    <t>203080632</t>
  </si>
  <si>
    <t>张磊</t>
  </si>
  <si>
    <t>203080626</t>
  </si>
  <si>
    <t>张策</t>
  </si>
  <si>
    <t>203080714</t>
  </si>
  <si>
    <t>陈彬</t>
  </si>
  <si>
    <t>203080719</t>
  </si>
  <si>
    <t>邵志恒</t>
  </si>
  <si>
    <t>203080710</t>
  </si>
  <si>
    <t>周杰</t>
  </si>
  <si>
    <t>203080729</t>
  </si>
  <si>
    <t>林景周</t>
  </si>
  <si>
    <t>203080730</t>
  </si>
  <si>
    <t>陈智鹏</t>
  </si>
  <si>
    <t>203080731</t>
  </si>
  <si>
    <t>岗位及编号：机关后勤保障中心综合文字辅助员QZ0101</t>
    <phoneticPr fontId="1" type="noConversion"/>
  </si>
  <si>
    <t>02</t>
    <phoneticPr fontId="1" type="noConversion"/>
  </si>
  <si>
    <t>是</t>
    <phoneticPr fontId="1" type="noConversion"/>
  </si>
  <si>
    <t>01</t>
    <phoneticPr fontId="1" type="noConversion"/>
  </si>
  <si>
    <t>03</t>
    <phoneticPr fontId="1" type="noConversion"/>
  </si>
  <si>
    <t>岗位及编号：思明区机关后勤保障中心资产房屋管理员QZ0102</t>
    <phoneticPr fontId="1" type="noConversion"/>
  </si>
  <si>
    <t>缺考</t>
    <phoneticPr fontId="1" type="noConversion"/>
  </si>
  <si>
    <t>01</t>
    <phoneticPr fontId="1" type="noConversion"/>
  </si>
  <si>
    <t>02</t>
    <phoneticPr fontId="1" type="noConversion"/>
  </si>
  <si>
    <t>是</t>
    <phoneticPr fontId="1" type="noConversion"/>
  </si>
  <si>
    <t>岗位及编号：思明区妇幼保健院妇科医师QZ0301</t>
    <phoneticPr fontId="1" type="noConversion"/>
  </si>
  <si>
    <t>03</t>
    <phoneticPr fontId="1" type="noConversion"/>
  </si>
  <si>
    <t>是</t>
    <phoneticPr fontId="1" type="noConversion"/>
  </si>
  <si>
    <t>02</t>
    <phoneticPr fontId="1" type="noConversion"/>
  </si>
  <si>
    <t>01</t>
    <phoneticPr fontId="1" type="noConversion"/>
  </si>
  <si>
    <t>岗位及编号：思明区妇幼保健院儿科医师QZ0302</t>
    <phoneticPr fontId="1" type="noConversion"/>
  </si>
  <si>
    <t>01</t>
    <phoneticPr fontId="1" type="noConversion"/>
  </si>
  <si>
    <t>是</t>
    <phoneticPr fontId="1" type="noConversion"/>
  </si>
  <si>
    <t>岗位及编号：思明区妇幼保健院公卫医师QZ0303</t>
    <phoneticPr fontId="1" type="noConversion"/>
  </si>
  <si>
    <t>吴洋丽</t>
    <phoneticPr fontId="1" type="noConversion"/>
  </si>
  <si>
    <t>是</t>
    <phoneticPr fontId="1" type="noConversion"/>
  </si>
  <si>
    <t>岗位及编号：思明区妇幼保健院助理会计师QZ0304</t>
    <phoneticPr fontId="1" type="noConversion"/>
  </si>
  <si>
    <t>是</t>
    <phoneticPr fontId="1" type="noConversion"/>
  </si>
  <si>
    <t>02</t>
    <phoneticPr fontId="1" type="noConversion"/>
  </si>
  <si>
    <t>岗位及编号：思明区妇幼保健院助理工程师QZ0305</t>
    <phoneticPr fontId="1" type="noConversion"/>
  </si>
  <si>
    <t>是</t>
    <phoneticPr fontId="1" type="noConversion"/>
  </si>
  <si>
    <t>蔡智隆</t>
    <phoneticPr fontId="1" type="noConversion"/>
  </si>
  <si>
    <t>岗位及编号：思明区妇幼保健院行政后勤QZ0306</t>
    <phoneticPr fontId="1" type="noConversion"/>
  </si>
  <si>
    <t>04</t>
    <phoneticPr fontId="1" type="noConversion"/>
  </si>
  <si>
    <t>是</t>
    <phoneticPr fontId="1" type="noConversion"/>
  </si>
  <si>
    <t>03</t>
    <phoneticPr fontId="1" type="noConversion"/>
  </si>
  <si>
    <t>是</t>
    <phoneticPr fontId="1" type="noConversion"/>
  </si>
  <si>
    <t>缺考</t>
    <phoneticPr fontId="1" type="noConversion"/>
  </si>
  <si>
    <t>01</t>
    <phoneticPr fontId="1" type="noConversion"/>
  </si>
  <si>
    <t>缺考</t>
    <phoneticPr fontId="1" type="noConversion"/>
  </si>
  <si>
    <t>陈秉填</t>
    <phoneticPr fontId="1" type="noConversion"/>
  </si>
  <si>
    <t>05</t>
    <phoneticPr fontId="1" type="noConversion"/>
  </si>
  <si>
    <t>周寅</t>
    <phoneticPr fontId="1" type="noConversion"/>
  </si>
  <si>
    <t>203080156</t>
    <phoneticPr fontId="1" type="noConversion"/>
  </si>
  <si>
    <t>岗位及编号：思明区妇幼保健院护师QZ0307</t>
    <phoneticPr fontId="1" type="noConversion"/>
  </si>
  <si>
    <t>02</t>
    <phoneticPr fontId="1" type="noConversion"/>
  </si>
  <si>
    <t>是</t>
    <phoneticPr fontId="1" type="noConversion"/>
  </si>
  <si>
    <t>03</t>
    <phoneticPr fontId="1" type="noConversion"/>
  </si>
  <si>
    <t>岗位及编号：思明区妇幼保健院公卫QZ0308</t>
    <phoneticPr fontId="1" type="noConversion"/>
  </si>
  <si>
    <t>是</t>
    <phoneticPr fontId="1" type="noConversion"/>
  </si>
  <si>
    <t>缺考</t>
    <phoneticPr fontId="1" type="noConversion"/>
  </si>
  <si>
    <t>陈冰莹</t>
    <phoneticPr fontId="1" type="noConversion"/>
  </si>
  <si>
    <t>张雪燕</t>
    <phoneticPr fontId="1" type="noConversion"/>
  </si>
  <si>
    <t>岗位及编号：思明区国库支付中心财会专员01岗QZ0401</t>
    <phoneticPr fontId="1" type="noConversion"/>
  </si>
  <si>
    <t>是</t>
    <phoneticPr fontId="1" type="noConversion"/>
  </si>
  <si>
    <t>03</t>
    <phoneticPr fontId="1" type="noConversion"/>
  </si>
  <si>
    <t>02</t>
    <phoneticPr fontId="1" type="noConversion"/>
  </si>
  <si>
    <t>岗位及编号：思明区国库支付中心财会专员02岗QZ0402</t>
    <phoneticPr fontId="1" type="noConversion"/>
  </si>
  <si>
    <t>骆莹</t>
    <phoneticPr fontId="1" type="noConversion"/>
  </si>
  <si>
    <t>是</t>
    <phoneticPr fontId="1" type="noConversion"/>
  </si>
  <si>
    <t>岗位及编号：思明区计划生育协会办公室文员QZ0501</t>
    <phoneticPr fontId="1" type="noConversion"/>
  </si>
  <si>
    <t>是</t>
    <phoneticPr fontId="1" type="noConversion"/>
  </si>
  <si>
    <t>02</t>
    <phoneticPr fontId="1" type="noConversion"/>
  </si>
  <si>
    <t>01</t>
    <phoneticPr fontId="1" type="noConversion"/>
  </si>
  <si>
    <t>岗位及编号：思明区老年大学综合文员QZ0601</t>
    <phoneticPr fontId="1" type="noConversion"/>
  </si>
  <si>
    <t>缺考</t>
    <phoneticPr fontId="1" type="noConversion"/>
  </si>
  <si>
    <t>姚东</t>
    <phoneticPr fontId="1" type="noConversion"/>
  </si>
  <si>
    <t>岗位及编号：思明区人民检察院检察文员01岗QZ0701</t>
    <phoneticPr fontId="1" type="noConversion"/>
  </si>
  <si>
    <t>是</t>
    <phoneticPr fontId="1" type="noConversion"/>
  </si>
  <si>
    <t>05</t>
    <phoneticPr fontId="1" type="noConversion"/>
  </si>
  <si>
    <t>是</t>
    <phoneticPr fontId="1" type="noConversion"/>
  </si>
  <si>
    <t>03</t>
    <phoneticPr fontId="1" type="noConversion"/>
  </si>
  <si>
    <t>01</t>
    <phoneticPr fontId="1" type="noConversion"/>
  </si>
  <si>
    <t>06</t>
    <phoneticPr fontId="1" type="noConversion"/>
  </si>
  <si>
    <t>02</t>
    <phoneticPr fontId="1" type="noConversion"/>
  </si>
  <si>
    <t>岗位及编号：思明区人民检察院检察文员02岗QZ0702</t>
    <phoneticPr fontId="1" type="noConversion"/>
  </si>
  <si>
    <t>是</t>
    <phoneticPr fontId="1" type="noConversion"/>
  </si>
  <si>
    <t>03</t>
    <phoneticPr fontId="1" type="noConversion"/>
  </si>
  <si>
    <t>06</t>
    <phoneticPr fontId="1" type="noConversion"/>
  </si>
  <si>
    <t>05</t>
    <phoneticPr fontId="1" type="noConversion"/>
  </si>
  <si>
    <t>是</t>
    <phoneticPr fontId="1" type="noConversion"/>
  </si>
  <si>
    <t>04</t>
    <phoneticPr fontId="1" type="noConversion"/>
  </si>
  <si>
    <t>01</t>
    <phoneticPr fontId="1" type="noConversion"/>
  </si>
  <si>
    <t>岗位及编号：思明区市政园林局党建辅助专员QZ0801</t>
    <phoneticPr fontId="1" type="noConversion"/>
  </si>
  <si>
    <t>蔡舒婷</t>
    <phoneticPr fontId="5" type="noConversion"/>
  </si>
  <si>
    <t>陈晓泽</t>
    <phoneticPr fontId="5" type="noConversion"/>
  </si>
  <si>
    <t>岗位及编号：思明区市政园林局园林林业管理QZ0802</t>
    <phoneticPr fontId="1" type="noConversion"/>
  </si>
  <si>
    <t>是</t>
    <phoneticPr fontId="1" type="noConversion"/>
  </si>
  <si>
    <t>01</t>
    <phoneticPr fontId="1" type="noConversion"/>
  </si>
  <si>
    <t>岗位及编号：思明区市政园林局给排水审批专员QZ0803</t>
    <phoneticPr fontId="1" type="noConversion"/>
  </si>
  <si>
    <t>是</t>
    <phoneticPr fontId="1" type="noConversion"/>
  </si>
  <si>
    <t>01</t>
    <phoneticPr fontId="1" type="noConversion"/>
  </si>
  <si>
    <t>岗位及编号：思明区市政园林局排水管网管理员QZ0804</t>
    <phoneticPr fontId="1" type="noConversion"/>
  </si>
  <si>
    <t>缺考</t>
    <phoneticPr fontId="1" type="noConversion"/>
  </si>
  <si>
    <t>岗位及编号：思明区市政园林局办公楼保洁员QZ0805</t>
    <phoneticPr fontId="1" type="noConversion"/>
  </si>
  <si>
    <t>技能测试成绩*60%</t>
    <phoneticPr fontId="1" type="noConversion"/>
  </si>
  <si>
    <t>面试成绩*40%</t>
    <phoneticPr fontId="1" type="noConversion"/>
  </si>
  <si>
    <t>是</t>
    <phoneticPr fontId="1" type="noConversion"/>
  </si>
  <si>
    <t>岗位及编号：思明区市政园林局食堂厨师QZ0806</t>
    <phoneticPr fontId="1" type="noConversion"/>
  </si>
  <si>
    <t>是</t>
    <phoneticPr fontId="1" type="noConversion"/>
  </si>
  <si>
    <t>01</t>
    <phoneticPr fontId="1" type="noConversion"/>
  </si>
  <si>
    <t>岗位及编号：思明区市政园林会计核算中心会计QZ0807</t>
    <phoneticPr fontId="1" type="noConversion"/>
  </si>
  <si>
    <t>是</t>
    <phoneticPr fontId="1" type="noConversion"/>
  </si>
  <si>
    <t>03</t>
    <phoneticPr fontId="1" type="noConversion"/>
  </si>
  <si>
    <t>01</t>
    <phoneticPr fontId="1" type="noConversion"/>
  </si>
  <si>
    <t>岗位及编号：思明区司法局司法协理员01岗QZ0901</t>
    <phoneticPr fontId="1" type="noConversion"/>
  </si>
  <si>
    <t>02</t>
    <phoneticPr fontId="1" type="noConversion"/>
  </si>
  <si>
    <t>2</t>
    <phoneticPr fontId="1" type="noConversion"/>
  </si>
  <si>
    <t>03</t>
    <phoneticPr fontId="1" type="noConversion"/>
  </si>
  <si>
    <t>1</t>
    <phoneticPr fontId="1" type="noConversion"/>
  </si>
  <si>
    <t>是</t>
    <phoneticPr fontId="1" type="noConversion"/>
  </si>
  <si>
    <t>01</t>
    <phoneticPr fontId="1" type="noConversion"/>
  </si>
  <si>
    <t>岗位及编号：思明区司法局司法协理员02岗QZ0902</t>
    <phoneticPr fontId="1" type="noConversion"/>
  </si>
  <si>
    <t>是</t>
    <phoneticPr fontId="1" type="noConversion"/>
  </si>
  <si>
    <t>岗位及编号：思明区卫生和计划生育监督所协管员01岗QZ1001</t>
    <phoneticPr fontId="1" type="noConversion"/>
  </si>
  <si>
    <t>缺考</t>
    <phoneticPr fontId="1" type="noConversion"/>
  </si>
  <si>
    <t>缺考</t>
    <phoneticPr fontId="1" type="noConversion"/>
  </si>
  <si>
    <t>杜娜</t>
    <phoneticPr fontId="1" type="noConversion"/>
  </si>
  <si>
    <t>是</t>
    <phoneticPr fontId="1" type="noConversion"/>
  </si>
  <si>
    <t>岗位及编号：思明区卫生和计划生育监督所协管员03岗QZ1003</t>
    <phoneticPr fontId="1" type="noConversion"/>
  </si>
  <si>
    <t>1</t>
    <phoneticPr fontId="1" type="noConversion"/>
  </si>
  <si>
    <t>是</t>
    <phoneticPr fontId="1" type="noConversion"/>
  </si>
  <si>
    <t>岗位及编号：思明区卫生和计划生育监督所协管员04岗QZ1004</t>
    <phoneticPr fontId="1" type="noConversion"/>
  </si>
  <si>
    <t>02</t>
    <phoneticPr fontId="1" type="noConversion"/>
  </si>
  <si>
    <t>是</t>
    <phoneticPr fontId="1" type="noConversion"/>
  </si>
  <si>
    <t>01</t>
    <phoneticPr fontId="1" type="noConversion"/>
  </si>
  <si>
    <t>岗位及编号：思明区突发事件应急中心值班员QZ1101</t>
    <phoneticPr fontId="1" type="noConversion"/>
  </si>
  <si>
    <t>陈斯毅</t>
    <phoneticPr fontId="1" type="noConversion"/>
  </si>
  <si>
    <t>是</t>
    <phoneticPr fontId="1" type="noConversion"/>
  </si>
  <si>
    <t>01</t>
    <phoneticPr fontId="1" type="noConversion"/>
  </si>
  <si>
    <t>岗位及编号：思明区政务服务保障中心审批管理01岗QZ1201</t>
    <phoneticPr fontId="1" type="noConversion"/>
  </si>
  <si>
    <t>是</t>
    <phoneticPr fontId="1" type="noConversion"/>
  </si>
  <si>
    <t>缺考</t>
    <phoneticPr fontId="1" type="noConversion"/>
  </si>
  <si>
    <t>马洪涛</t>
    <phoneticPr fontId="1" type="noConversion"/>
  </si>
  <si>
    <t>02</t>
    <phoneticPr fontId="1" type="noConversion"/>
  </si>
  <si>
    <t>岗位及编号：思明区政务服务保障中心审批管理02岗QZ1202</t>
    <phoneticPr fontId="1" type="noConversion"/>
  </si>
  <si>
    <t>01</t>
    <phoneticPr fontId="1" type="noConversion"/>
  </si>
  <si>
    <t>是</t>
    <phoneticPr fontId="1" type="noConversion"/>
  </si>
  <si>
    <t>03</t>
    <phoneticPr fontId="1" type="noConversion"/>
  </si>
  <si>
    <t>岗位及编号：思明区政务服务保障中心咨询导办01岗QZ1203</t>
    <phoneticPr fontId="1" type="noConversion"/>
  </si>
  <si>
    <t>是</t>
    <phoneticPr fontId="1" type="noConversion"/>
  </si>
  <si>
    <t>02</t>
    <phoneticPr fontId="1" type="noConversion"/>
  </si>
  <si>
    <t>03</t>
    <phoneticPr fontId="1" type="noConversion"/>
  </si>
  <si>
    <t>岗位及编号：思明区政务服务保障中心咨询导办02岗QZ1204</t>
    <phoneticPr fontId="1" type="noConversion"/>
  </si>
  <si>
    <t>李晨晨</t>
    <phoneticPr fontId="1" type="noConversion"/>
  </si>
  <si>
    <t>是</t>
    <phoneticPr fontId="1" type="noConversion"/>
  </si>
  <si>
    <t>02</t>
    <phoneticPr fontId="1" type="noConversion"/>
  </si>
  <si>
    <t>岗位及编号：思明区文化和旅游局综合文秘01岗QZ1301</t>
    <phoneticPr fontId="1" type="noConversion"/>
  </si>
  <si>
    <t>时雨路</t>
    <phoneticPr fontId="1" type="noConversion"/>
  </si>
  <si>
    <t>邵婕</t>
    <phoneticPr fontId="1" type="noConversion"/>
  </si>
  <si>
    <t>林婧</t>
    <phoneticPr fontId="1" type="noConversion"/>
  </si>
  <si>
    <t>岗位及编号：思明区文化和旅游局综合文秘02岗QZ1302</t>
    <phoneticPr fontId="1" type="noConversion"/>
  </si>
  <si>
    <t>03</t>
    <phoneticPr fontId="1" type="noConversion"/>
  </si>
  <si>
    <t>岗位及编号：思明区群众文化艺术活动中心舞台电脑技术员QZ1401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</si>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</sst>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3"/>
      <color rgb="FF000000"/>
      <name val="仿宋"/>
      <family val="3"/>
      <charset val="134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b/>
      <sz val="13"/>
      <color theme="1"/>
      <name val="仿宋"/>
      <family val="3"/>
      <charset val="134"/>
    </font>
    <font>
      <sz val="13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6" fillId="0" borderId="0" xfId="0" applyNumberFormat="1" applyFont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67"/>
  <sheetViews>
    <sheetView tabSelected="1" workbookViewId="0">
      <selection activeCell="A183" sqref="A183:XFD267"/>
    </sheetView>
  </sheetViews>
  <sheetFormatPr defaultColWidth="0" defaultRowHeight="12.9" zeroHeight="1"/>
  <cols>
    <col min="1" max="1" width="12.5" style="4" customWidth="1"/>
    <col min="2" max="2" width="12.5" customWidth="1"/>
    <col min="3" max="3" width="16.5" customWidth="1"/>
    <col min="4" max="4" width="13.75" style="6" customWidth="1"/>
    <col min="5" max="5" width="13" style="7" customWidth="1"/>
    <col min="6" max="6" width="11.875" style="6" customWidth="1"/>
    <col min="7" max="7" width="14.125" style="6" customWidth="1"/>
    <col min="8" max="8" width="12.625" style="6" customWidth="1"/>
    <col min="9" max="9" width="12.625" customWidth="1"/>
    <col min="10" max="10" width="12.25" customWidth="1"/>
    <col min="11" max="11" width="9" style="1" customWidth="1"/>
    <col min="12" max="16384" width="9" style="1" hidden="1"/>
  </cols>
  <sheetData>
    <row r="1" spans="1:10" ht="85.6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2" customFormat="1" ht="30.1" customHeight="1">
      <c r="A2" s="26" t="s">
        <v>196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" customFormat="1" ht="34">
      <c r="A3" s="8" t="s">
        <v>0</v>
      </c>
      <c r="B3" s="9" t="s">
        <v>1</v>
      </c>
      <c r="C3" s="9" t="s">
        <v>2</v>
      </c>
      <c r="D3" s="10" t="s">
        <v>3</v>
      </c>
      <c r="E3" s="10" t="s">
        <v>105</v>
      </c>
      <c r="F3" s="10" t="s">
        <v>4</v>
      </c>
      <c r="G3" s="10" t="s">
        <v>106</v>
      </c>
      <c r="H3" s="10" t="s">
        <v>5</v>
      </c>
      <c r="I3" s="9" t="s">
        <v>6</v>
      </c>
      <c r="J3" s="9" t="s">
        <v>7</v>
      </c>
    </row>
    <row r="4" spans="1:10" s="2" customFormat="1" ht="30.1" customHeight="1">
      <c r="A4" s="11" t="s">
        <v>197</v>
      </c>
      <c r="B4" s="3" t="s">
        <v>10</v>
      </c>
      <c r="C4" s="3" t="s">
        <v>13</v>
      </c>
      <c r="D4" s="5">
        <v>80.2</v>
      </c>
      <c r="E4" s="12">
        <f>D4*0.5</f>
        <v>40.1</v>
      </c>
      <c r="F4" s="12">
        <v>84.56</v>
      </c>
      <c r="G4" s="12">
        <f>F4*0.5</f>
        <v>42.28</v>
      </c>
      <c r="H4" s="12">
        <f>E4+G4</f>
        <v>82.38</v>
      </c>
      <c r="I4" s="13">
        <v>1</v>
      </c>
      <c r="J4" s="13" t="s">
        <v>198</v>
      </c>
    </row>
    <row r="5" spans="1:10" s="2" customFormat="1" ht="30.1" customHeight="1">
      <c r="A5" s="11" t="s">
        <v>199</v>
      </c>
      <c r="B5" s="3" t="s">
        <v>11</v>
      </c>
      <c r="C5" s="3" t="s">
        <v>14</v>
      </c>
      <c r="D5" s="5">
        <v>76.5</v>
      </c>
      <c r="E5" s="12">
        <f t="shared" ref="E5:E6" si="0">D5*0.5</f>
        <v>38.25</v>
      </c>
      <c r="F5" s="12">
        <v>79.400000000000006</v>
      </c>
      <c r="G5" s="12">
        <f t="shared" ref="G5:G6" si="1">F5*0.5</f>
        <v>39.700000000000003</v>
      </c>
      <c r="H5" s="12">
        <f t="shared" ref="H5:H6" si="2">E5+G5</f>
        <v>77.95</v>
      </c>
      <c r="I5" s="13">
        <v>2</v>
      </c>
      <c r="J5" s="13"/>
    </row>
    <row r="6" spans="1:10" s="2" customFormat="1" ht="30.1" customHeight="1">
      <c r="A6" s="11" t="s">
        <v>200</v>
      </c>
      <c r="B6" s="3" t="s">
        <v>12</v>
      </c>
      <c r="C6" s="3" t="s">
        <v>15</v>
      </c>
      <c r="D6" s="5">
        <v>74.900000000000006</v>
      </c>
      <c r="E6" s="12">
        <f t="shared" si="0"/>
        <v>37.450000000000003</v>
      </c>
      <c r="F6" s="12">
        <v>80.2</v>
      </c>
      <c r="G6" s="12">
        <f t="shared" si="1"/>
        <v>40.1</v>
      </c>
      <c r="H6" s="12">
        <f t="shared" si="2"/>
        <v>77.550000000000011</v>
      </c>
      <c r="I6" s="13">
        <v>3</v>
      </c>
      <c r="J6" s="13"/>
    </row>
    <row r="7" spans="1:10" s="2" customFormat="1" ht="30.1" customHeight="1">
      <c r="A7" s="24" t="s">
        <v>201</v>
      </c>
      <c r="B7" s="24"/>
      <c r="C7" s="24"/>
      <c r="D7" s="24"/>
      <c r="E7" s="24"/>
      <c r="F7" s="24"/>
      <c r="G7" s="24"/>
      <c r="H7" s="24"/>
      <c r="I7" s="24"/>
      <c r="J7" s="24"/>
    </row>
    <row r="8" spans="1:10" s="2" customFormat="1" ht="34">
      <c r="A8" s="8" t="s">
        <v>0</v>
      </c>
      <c r="B8" s="9" t="s">
        <v>1</v>
      </c>
      <c r="C8" s="9" t="s">
        <v>2</v>
      </c>
      <c r="D8" s="10" t="s">
        <v>3</v>
      </c>
      <c r="E8" s="10" t="s">
        <v>105</v>
      </c>
      <c r="F8" s="10" t="s">
        <v>4</v>
      </c>
      <c r="G8" s="10" t="s">
        <v>106</v>
      </c>
      <c r="H8" s="10" t="s">
        <v>5</v>
      </c>
      <c r="I8" s="9" t="s">
        <v>6</v>
      </c>
      <c r="J8" s="9" t="s">
        <v>7</v>
      </c>
    </row>
    <row r="9" spans="1:10" s="2" customFormat="1" ht="30.1" customHeight="1">
      <c r="A9" s="11" t="s">
        <v>202</v>
      </c>
      <c r="B9" s="3" t="s">
        <v>17</v>
      </c>
      <c r="C9" s="3" t="s">
        <v>20</v>
      </c>
      <c r="D9" s="5">
        <v>80.099999999999994</v>
      </c>
      <c r="E9" s="12">
        <f>D9*0.5</f>
        <v>40.049999999999997</v>
      </c>
      <c r="F9" s="12">
        <v>0</v>
      </c>
      <c r="G9" s="12">
        <f>F9*0.5</f>
        <v>0</v>
      </c>
      <c r="H9" s="12">
        <f>E9+G9</f>
        <v>40.049999999999997</v>
      </c>
      <c r="I9" s="13">
        <v>3</v>
      </c>
      <c r="J9" s="13"/>
    </row>
    <row r="10" spans="1:10" s="2" customFormat="1" ht="30.1" customHeight="1">
      <c r="A10" s="11" t="s">
        <v>203</v>
      </c>
      <c r="B10" s="3" t="s">
        <v>18</v>
      </c>
      <c r="C10" s="3" t="s">
        <v>21</v>
      </c>
      <c r="D10" s="5">
        <v>77.5</v>
      </c>
      <c r="E10" s="12">
        <f t="shared" ref="E10:E11" si="3">D10*0.5</f>
        <v>38.75</v>
      </c>
      <c r="F10" s="12">
        <v>77</v>
      </c>
      <c r="G10" s="12">
        <f t="shared" ref="G10:G11" si="4">F10*0.5</f>
        <v>38.5</v>
      </c>
      <c r="H10" s="12">
        <f t="shared" ref="H10:H11" si="5">E10+G10</f>
        <v>77.25</v>
      </c>
      <c r="I10" s="13">
        <v>2</v>
      </c>
      <c r="J10" s="13"/>
    </row>
    <row r="11" spans="1:10" s="2" customFormat="1" ht="30.1" customHeight="1">
      <c r="A11" s="11" t="s">
        <v>204</v>
      </c>
      <c r="B11" s="3" t="s">
        <v>19</v>
      </c>
      <c r="C11" s="3" t="s">
        <v>22</v>
      </c>
      <c r="D11" s="5">
        <v>76.599999999999994</v>
      </c>
      <c r="E11" s="12">
        <f t="shared" si="3"/>
        <v>38.299999999999997</v>
      </c>
      <c r="F11" s="12">
        <v>79.2</v>
      </c>
      <c r="G11" s="12">
        <f t="shared" si="4"/>
        <v>39.6</v>
      </c>
      <c r="H11" s="12">
        <f t="shared" si="5"/>
        <v>77.900000000000006</v>
      </c>
      <c r="I11" s="13">
        <v>1</v>
      </c>
      <c r="J11" s="13" t="s">
        <v>205</v>
      </c>
    </row>
    <row r="12" spans="1:10" s="2" customFormat="1" ht="30.1" customHeight="1">
      <c r="A12" s="24" t="s">
        <v>206</v>
      </c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" customFormat="1" ht="34">
      <c r="A13" s="8" t="s">
        <v>0</v>
      </c>
      <c r="B13" s="9" t="s">
        <v>1</v>
      </c>
      <c r="C13" s="9" t="s">
        <v>2</v>
      </c>
      <c r="D13" s="10" t="s">
        <v>3</v>
      </c>
      <c r="E13" s="10" t="s">
        <v>105</v>
      </c>
      <c r="F13" s="10" t="s">
        <v>4</v>
      </c>
      <c r="G13" s="10" t="s">
        <v>106</v>
      </c>
      <c r="H13" s="10" t="s">
        <v>5</v>
      </c>
      <c r="I13" s="9" t="s">
        <v>6</v>
      </c>
      <c r="J13" s="9" t="s">
        <v>7</v>
      </c>
    </row>
    <row r="14" spans="1:10" s="2" customFormat="1" ht="30.1" customHeight="1">
      <c r="A14" s="11" t="s">
        <v>207</v>
      </c>
      <c r="B14" s="3" t="s">
        <v>23</v>
      </c>
      <c r="C14" s="3" t="s">
        <v>24</v>
      </c>
      <c r="D14" s="5">
        <v>74.099999999999994</v>
      </c>
      <c r="E14" s="12">
        <f>D14*0.5</f>
        <v>37.049999999999997</v>
      </c>
      <c r="F14" s="12">
        <v>86.8</v>
      </c>
      <c r="G14" s="12">
        <f>F14*0.5</f>
        <v>43.4</v>
      </c>
      <c r="H14" s="12">
        <f>E14+G14</f>
        <v>80.449999999999989</v>
      </c>
      <c r="I14" s="13">
        <v>1</v>
      </c>
      <c r="J14" s="13" t="s">
        <v>208</v>
      </c>
    </row>
    <row r="15" spans="1:10" s="2" customFormat="1" ht="30.1" customHeight="1">
      <c r="A15" s="11" t="s">
        <v>209</v>
      </c>
      <c r="B15" s="3" t="s">
        <v>25</v>
      </c>
      <c r="C15" s="3" t="s">
        <v>26</v>
      </c>
      <c r="D15" s="5">
        <v>70.2</v>
      </c>
      <c r="E15" s="12">
        <f t="shared" ref="E15:E16" si="6">D15*0.5</f>
        <v>35.1</v>
      </c>
      <c r="F15" s="12">
        <v>79</v>
      </c>
      <c r="G15" s="12">
        <f t="shared" ref="G15:G16" si="7">F15*0.5</f>
        <v>39.5</v>
      </c>
      <c r="H15" s="12">
        <f t="shared" ref="H15:H16" si="8">E15+G15</f>
        <v>74.599999999999994</v>
      </c>
      <c r="I15" s="13">
        <v>3</v>
      </c>
      <c r="J15" s="13"/>
    </row>
    <row r="16" spans="1:10" s="2" customFormat="1" ht="30.1" customHeight="1">
      <c r="A16" s="11" t="s">
        <v>210</v>
      </c>
      <c r="B16" s="3" t="s">
        <v>27</v>
      </c>
      <c r="C16" s="3" t="s">
        <v>28</v>
      </c>
      <c r="D16" s="5">
        <v>70.099999999999994</v>
      </c>
      <c r="E16" s="12">
        <f t="shared" si="6"/>
        <v>35.049999999999997</v>
      </c>
      <c r="F16" s="12">
        <v>80.8</v>
      </c>
      <c r="G16" s="12">
        <f t="shared" si="7"/>
        <v>40.4</v>
      </c>
      <c r="H16" s="12">
        <f t="shared" si="8"/>
        <v>75.449999999999989</v>
      </c>
      <c r="I16" s="13">
        <v>2</v>
      </c>
      <c r="J16" s="13"/>
    </row>
    <row r="17" spans="1:10" s="2" customFormat="1" ht="30.1" customHeight="1">
      <c r="A17" s="23" t="s">
        <v>211</v>
      </c>
      <c r="B17" s="23"/>
      <c r="C17" s="23"/>
      <c r="D17" s="23"/>
      <c r="E17" s="23"/>
      <c r="F17" s="23"/>
      <c r="G17" s="23"/>
      <c r="H17" s="23"/>
      <c r="I17" s="23"/>
      <c r="J17" s="23"/>
    </row>
    <row r="18" spans="1:10" s="2" customFormat="1" ht="34">
      <c r="A18" s="8" t="s">
        <v>0</v>
      </c>
      <c r="B18" s="9" t="s">
        <v>1</v>
      </c>
      <c r="C18" s="9" t="s">
        <v>2</v>
      </c>
      <c r="D18" s="10" t="s">
        <v>3</v>
      </c>
      <c r="E18" s="10" t="s">
        <v>105</v>
      </c>
      <c r="F18" s="10" t="s">
        <v>4</v>
      </c>
      <c r="G18" s="10" t="s">
        <v>106</v>
      </c>
      <c r="H18" s="10" t="s">
        <v>5</v>
      </c>
      <c r="I18" s="9" t="s">
        <v>6</v>
      </c>
      <c r="J18" s="9" t="s">
        <v>7</v>
      </c>
    </row>
    <row r="19" spans="1:10" s="2" customFormat="1" ht="30.1" customHeight="1">
      <c r="A19" s="11" t="s">
        <v>212</v>
      </c>
      <c r="B19" s="3" t="s">
        <v>29</v>
      </c>
      <c r="C19" s="3" t="s">
        <v>30</v>
      </c>
      <c r="D19" s="5">
        <v>63.8</v>
      </c>
      <c r="E19" s="12">
        <f>D19*0.5</f>
        <v>31.9</v>
      </c>
      <c r="F19" s="12">
        <v>83</v>
      </c>
      <c r="G19" s="12">
        <f>F19*0.5</f>
        <v>41.5</v>
      </c>
      <c r="H19" s="12">
        <f>E19+G19</f>
        <v>73.400000000000006</v>
      </c>
      <c r="I19" s="13">
        <v>1</v>
      </c>
      <c r="J19" s="13" t="s">
        <v>213</v>
      </c>
    </row>
    <row r="20" spans="1:10" s="2" customFormat="1" ht="30.1" customHeight="1">
      <c r="A20" s="23" t="s">
        <v>214</v>
      </c>
      <c r="B20" s="23"/>
      <c r="C20" s="23"/>
      <c r="D20" s="23"/>
      <c r="E20" s="23"/>
      <c r="F20" s="23"/>
      <c r="G20" s="23"/>
      <c r="H20" s="23"/>
      <c r="I20" s="23"/>
      <c r="J20" s="23"/>
    </row>
    <row r="21" spans="1:10" s="2" customFormat="1" ht="34">
      <c r="A21" s="8" t="s">
        <v>0</v>
      </c>
      <c r="B21" s="9" t="s">
        <v>1</v>
      </c>
      <c r="C21" s="9" t="s">
        <v>2</v>
      </c>
      <c r="D21" s="10" t="s">
        <v>3</v>
      </c>
      <c r="E21" s="10" t="s">
        <v>105</v>
      </c>
      <c r="F21" s="10" t="s">
        <v>4</v>
      </c>
      <c r="G21" s="10" t="s">
        <v>106</v>
      </c>
      <c r="H21" s="10" t="s">
        <v>5</v>
      </c>
      <c r="I21" s="9" t="s">
        <v>6</v>
      </c>
      <c r="J21" s="9" t="s">
        <v>7</v>
      </c>
    </row>
    <row r="22" spans="1:10" s="2" customFormat="1" ht="30.1" customHeight="1">
      <c r="A22" s="11" t="s">
        <v>202</v>
      </c>
      <c r="B22" s="3" t="s">
        <v>215</v>
      </c>
      <c r="C22" s="3">
        <v>203080050</v>
      </c>
      <c r="D22" s="5">
        <v>74.7</v>
      </c>
      <c r="E22" s="12">
        <f>D22*0.5</f>
        <v>37.35</v>
      </c>
      <c r="F22" s="12">
        <v>0</v>
      </c>
      <c r="G22" s="12">
        <f>F22*0.5</f>
        <v>0</v>
      </c>
      <c r="H22" s="12">
        <f>E22+G22</f>
        <v>37.35</v>
      </c>
      <c r="I22" s="13">
        <v>2</v>
      </c>
      <c r="J22" s="13"/>
    </row>
    <row r="23" spans="1:10" s="2" customFormat="1" ht="30.1" customHeight="1">
      <c r="A23" s="11" t="s">
        <v>212</v>
      </c>
      <c r="B23" s="3" t="s">
        <v>31</v>
      </c>
      <c r="C23" s="3" t="s">
        <v>32</v>
      </c>
      <c r="D23" s="5">
        <v>74</v>
      </c>
      <c r="E23" s="12">
        <f>D23*0.5</f>
        <v>37</v>
      </c>
      <c r="F23" s="12">
        <v>83.8</v>
      </c>
      <c r="G23" s="12">
        <f>F23*0.5</f>
        <v>41.9</v>
      </c>
      <c r="H23" s="12">
        <f>E23+G23</f>
        <v>78.900000000000006</v>
      </c>
      <c r="I23" s="13">
        <v>1</v>
      </c>
      <c r="J23" s="13" t="s">
        <v>216</v>
      </c>
    </row>
    <row r="24" spans="1:10" s="2" customFormat="1" ht="30.1" customHeight="1">
      <c r="A24" s="23" t="s">
        <v>217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2" customFormat="1" ht="34">
      <c r="A25" s="8" t="s">
        <v>0</v>
      </c>
      <c r="B25" s="9" t="s">
        <v>1</v>
      </c>
      <c r="C25" s="9" t="s">
        <v>2</v>
      </c>
      <c r="D25" s="10" t="s">
        <v>3</v>
      </c>
      <c r="E25" s="10" t="s">
        <v>105</v>
      </c>
      <c r="F25" s="10" t="s">
        <v>4</v>
      </c>
      <c r="G25" s="10" t="s">
        <v>106</v>
      </c>
      <c r="H25" s="10" t="s">
        <v>5</v>
      </c>
      <c r="I25" s="9" t="s">
        <v>6</v>
      </c>
      <c r="J25" s="9" t="s">
        <v>7</v>
      </c>
    </row>
    <row r="26" spans="1:10" s="2" customFormat="1" ht="30.1" customHeight="1">
      <c r="A26" s="11" t="s">
        <v>207</v>
      </c>
      <c r="B26" s="3" t="s">
        <v>33</v>
      </c>
      <c r="C26" s="3" t="s">
        <v>34</v>
      </c>
      <c r="D26" s="5">
        <v>84</v>
      </c>
      <c r="E26" s="12">
        <f>D26*0.5</f>
        <v>42</v>
      </c>
      <c r="F26" s="12">
        <v>82.4</v>
      </c>
      <c r="G26" s="12">
        <f>F26*0.5</f>
        <v>41.2</v>
      </c>
      <c r="H26" s="12">
        <f>E26+G26</f>
        <v>83.2</v>
      </c>
      <c r="I26" s="13">
        <v>2</v>
      </c>
      <c r="J26" s="13"/>
    </row>
    <row r="27" spans="1:10" s="2" customFormat="1" ht="30.1" customHeight="1">
      <c r="A27" s="11" t="s">
        <v>212</v>
      </c>
      <c r="B27" s="3" t="s">
        <v>35</v>
      </c>
      <c r="C27" s="3" t="s">
        <v>36</v>
      </c>
      <c r="D27" s="5">
        <v>84</v>
      </c>
      <c r="E27" s="12">
        <f t="shared" ref="E27:E28" si="9">D27*0.5</f>
        <v>42</v>
      </c>
      <c r="F27" s="12">
        <v>87.5</v>
      </c>
      <c r="G27" s="12">
        <f t="shared" ref="G27:G28" si="10">F27*0.5</f>
        <v>43.75</v>
      </c>
      <c r="H27" s="12">
        <f t="shared" ref="H27:H28" si="11">E27+G27</f>
        <v>85.75</v>
      </c>
      <c r="I27" s="13">
        <v>1</v>
      </c>
      <c r="J27" s="13" t="s">
        <v>218</v>
      </c>
    </row>
    <row r="28" spans="1:10" s="2" customFormat="1" ht="30.1" customHeight="1">
      <c r="A28" s="11" t="s">
        <v>219</v>
      </c>
      <c r="B28" s="3" t="s">
        <v>37</v>
      </c>
      <c r="C28" s="3" t="s">
        <v>38</v>
      </c>
      <c r="D28" s="5">
        <v>83.8</v>
      </c>
      <c r="E28" s="12">
        <f t="shared" si="9"/>
        <v>41.9</v>
      </c>
      <c r="F28" s="12">
        <v>80.400000000000006</v>
      </c>
      <c r="G28" s="12">
        <f t="shared" si="10"/>
        <v>40.200000000000003</v>
      </c>
      <c r="H28" s="12">
        <f t="shared" si="11"/>
        <v>82.1</v>
      </c>
      <c r="I28" s="13">
        <v>3</v>
      </c>
      <c r="J28" s="13"/>
    </row>
    <row r="29" spans="1:10" s="2" customFormat="1" ht="30.1" customHeight="1">
      <c r="A29" s="23" t="s">
        <v>220</v>
      </c>
      <c r="B29" s="23"/>
      <c r="C29" s="23"/>
      <c r="D29" s="23"/>
      <c r="E29" s="23"/>
      <c r="F29" s="23"/>
      <c r="G29" s="23"/>
      <c r="H29" s="23"/>
      <c r="I29" s="23"/>
      <c r="J29" s="23"/>
    </row>
    <row r="30" spans="1:10" s="2" customFormat="1" ht="34">
      <c r="A30" s="8" t="s">
        <v>0</v>
      </c>
      <c r="B30" s="9" t="s">
        <v>1</v>
      </c>
      <c r="C30" s="9" t="s">
        <v>2</v>
      </c>
      <c r="D30" s="10" t="s">
        <v>3</v>
      </c>
      <c r="E30" s="10" t="s">
        <v>105</v>
      </c>
      <c r="F30" s="10" t="s">
        <v>4</v>
      </c>
      <c r="G30" s="10" t="s">
        <v>106</v>
      </c>
      <c r="H30" s="10" t="s">
        <v>5</v>
      </c>
      <c r="I30" s="9" t="s">
        <v>6</v>
      </c>
      <c r="J30" s="9" t="s">
        <v>7</v>
      </c>
    </row>
    <row r="31" spans="1:10" s="2" customFormat="1" ht="30.1" customHeight="1">
      <c r="A31" s="11" t="s">
        <v>212</v>
      </c>
      <c r="B31" s="3" t="s">
        <v>39</v>
      </c>
      <c r="C31" s="3" t="s">
        <v>40</v>
      </c>
      <c r="D31" s="5">
        <v>79.5</v>
      </c>
      <c r="E31" s="12">
        <f>D31*0.5</f>
        <v>39.75</v>
      </c>
      <c r="F31" s="12">
        <v>82</v>
      </c>
      <c r="G31" s="12">
        <f>F31*0.5</f>
        <v>41</v>
      </c>
      <c r="H31" s="12">
        <f>E31+G31</f>
        <v>80.75</v>
      </c>
      <c r="I31" s="13">
        <v>1</v>
      </c>
      <c r="J31" s="13" t="s">
        <v>221</v>
      </c>
    </row>
    <row r="32" spans="1:10" s="2" customFormat="1" ht="30.1" customHeight="1">
      <c r="A32" s="11" t="s">
        <v>197</v>
      </c>
      <c r="B32" s="3" t="s">
        <v>41</v>
      </c>
      <c r="C32" s="3" t="s">
        <v>42</v>
      </c>
      <c r="D32" s="5">
        <v>76.3</v>
      </c>
      <c r="E32" s="12">
        <f t="shared" ref="E32:E33" si="12">D32*0.5</f>
        <v>38.15</v>
      </c>
      <c r="F32" s="12">
        <v>82.2</v>
      </c>
      <c r="G32" s="12">
        <f t="shared" ref="G32:G33" si="13">F32*0.5</f>
        <v>41.1</v>
      </c>
      <c r="H32" s="12">
        <f t="shared" ref="H32:H33" si="14">E32+G32</f>
        <v>79.25</v>
      </c>
      <c r="I32" s="13">
        <v>2</v>
      </c>
      <c r="J32" s="13"/>
    </row>
    <row r="33" spans="1:10" s="2" customFormat="1" ht="30.1" customHeight="1">
      <c r="A33" s="11" t="s">
        <v>202</v>
      </c>
      <c r="B33" s="3" t="s">
        <v>222</v>
      </c>
      <c r="C33" s="3">
        <v>203080142</v>
      </c>
      <c r="D33" s="5">
        <v>72.7</v>
      </c>
      <c r="E33" s="12">
        <f t="shared" si="12"/>
        <v>36.35</v>
      </c>
      <c r="F33" s="12">
        <v>0</v>
      </c>
      <c r="G33" s="12">
        <f t="shared" si="13"/>
        <v>0</v>
      </c>
      <c r="H33" s="12">
        <f t="shared" si="14"/>
        <v>36.35</v>
      </c>
      <c r="I33" s="13">
        <v>3</v>
      </c>
      <c r="J33" s="13"/>
    </row>
    <row r="34" spans="1:10" s="2" customFormat="1" ht="30.1" customHeight="1">
      <c r="A34" s="23" t="s">
        <v>223</v>
      </c>
      <c r="B34" s="23"/>
      <c r="C34" s="23"/>
      <c r="D34" s="23"/>
      <c r="E34" s="23"/>
      <c r="F34" s="23"/>
      <c r="G34" s="23"/>
      <c r="H34" s="23"/>
      <c r="I34" s="23"/>
      <c r="J34" s="23"/>
    </row>
    <row r="35" spans="1:10" s="2" customFormat="1" ht="34">
      <c r="A35" s="8" t="s">
        <v>0</v>
      </c>
      <c r="B35" s="9" t="s">
        <v>1</v>
      </c>
      <c r="C35" s="9" t="s">
        <v>2</v>
      </c>
      <c r="D35" s="10" t="s">
        <v>3</v>
      </c>
      <c r="E35" s="10" t="s">
        <v>105</v>
      </c>
      <c r="F35" s="10" t="s">
        <v>4</v>
      </c>
      <c r="G35" s="10" t="s">
        <v>106</v>
      </c>
      <c r="H35" s="10" t="s">
        <v>5</v>
      </c>
      <c r="I35" s="9" t="s">
        <v>6</v>
      </c>
      <c r="J35" s="9" t="s">
        <v>7</v>
      </c>
    </row>
    <row r="36" spans="1:10" s="2" customFormat="1" ht="30.1" customHeight="1">
      <c r="A36" s="11" t="s">
        <v>224</v>
      </c>
      <c r="B36" s="3" t="s">
        <v>43</v>
      </c>
      <c r="C36" s="3" t="s">
        <v>44</v>
      </c>
      <c r="D36" s="5">
        <v>85.1</v>
      </c>
      <c r="E36" s="12">
        <f>D36*0.5</f>
        <v>42.55</v>
      </c>
      <c r="F36" s="12">
        <v>83</v>
      </c>
      <c r="G36" s="12">
        <f>F36*0.5</f>
        <v>41.5</v>
      </c>
      <c r="H36" s="12">
        <f>E36+G36</f>
        <v>84.05</v>
      </c>
      <c r="I36" s="13">
        <v>1</v>
      </c>
      <c r="J36" s="13" t="s">
        <v>225</v>
      </c>
    </row>
    <row r="37" spans="1:10" s="2" customFormat="1" ht="30.1" customHeight="1">
      <c r="A37" s="11" t="s">
        <v>226</v>
      </c>
      <c r="B37" s="3" t="s">
        <v>45</v>
      </c>
      <c r="C37" s="3" t="s">
        <v>46</v>
      </c>
      <c r="D37" s="5">
        <v>82.9</v>
      </c>
      <c r="E37" s="12">
        <f t="shared" ref="E37:E41" si="15">D37*0.5</f>
        <v>41.45</v>
      </c>
      <c r="F37" s="12">
        <v>81</v>
      </c>
      <c r="G37" s="12">
        <f t="shared" ref="G37:G41" si="16">F37*0.5</f>
        <v>40.5</v>
      </c>
      <c r="H37" s="12">
        <f t="shared" ref="H37:H41" si="17">E37+G37</f>
        <v>81.95</v>
      </c>
      <c r="I37" s="13">
        <v>2</v>
      </c>
      <c r="J37" s="13" t="s">
        <v>227</v>
      </c>
    </row>
    <row r="38" spans="1:10" s="2" customFormat="1" ht="30.1" customHeight="1">
      <c r="A38" s="11" t="s">
        <v>228</v>
      </c>
      <c r="B38" s="3" t="s">
        <v>47</v>
      </c>
      <c r="C38" s="3" t="s">
        <v>48</v>
      </c>
      <c r="D38" s="5">
        <v>76.5</v>
      </c>
      <c r="E38" s="12">
        <f t="shared" si="15"/>
        <v>38.25</v>
      </c>
      <c r="F38" s="12">
        <v>0</v>
      </c>
      <c r="G38" s="12">
        <f t="shared" si="16"/>
        <v>0</v>
      </c>
      <c r="H38" s="12">
        <f t="shared" si="17"/>
        <v>38.25</v>
      </c>
      <c r="I38" s="13">
        <v>5</v>
      </c>
      <c r="J38" s="13"/>
    </row>
    <row r="39" spans="1:10" s="2" customFormat="1" ht="30.1" customHeight="1">
      <c r="A39" s="11" t="s">
        <v>229</v>
      </c>
      <c r="B39" s="3" t="s">
        <v>49</v>
      </c>
      <c r="C39" s="3" t="s">
        <v>50</v>
      </c>
      <c r="D39" s="5">
        <v>76.5</v>
      </c>
      <c r="E39" s="12">
        <f t="shared" si="15"/>
        <v>38.25</v>
      </c>
      <c r="F39" s="12">
        <v>82</v>
      </c>
      <c r="G39" s="12">
        <f t="shared" si="16"/>
        <v>41</v>
      </c>
      <c r="H39" s="12">
        <f t="shared" si="17"/>
        <v>79.25</v>
      </c>
      <c r="I39" s="13">
        <v>3</v>
      </c>
      <c r="J39" s="13"/>
    </row>
    <row r="40" spans="1:10" s="2" customFormat="1" ht="30.1" customHeight="1">
      <c r="A40" s="11" t="s">
        <v>230</v>
      </c>
      <c r="B40" s="3" t="s">
        <v>231</v>
      </c>
      <c r="C40" s="3">
        <v>203080168</v>
      </c>
      <c r="D40" s="5">
        <v>73.900000000000006</v>
      </c>
      <c r="E40" s="12">
        <f t="shared" si="15"/>
        <v>36.950000000000003</v>
      </c>
      <c r="F40" s="12">
        <v>0</v>
      </c>
      <c r="G40" s="12">
        <f t="shared" si="16"/>
        <v>0</v>
      </c>
      <c r="H40" s="12">
        <f t="shared" si="17"/>
        <v>36.950000000000003</v>
      </c>
      <c r="I40" s="13">
        <v>6</v>
      </c>
      <c r="J40" s="13"/>
    </row>
    <row r="41" spans="1:10" s="2" customFormat="1" ht="30.1" customHeight="1">
      <c r="A41" s="11" t="s">
        <v>232</v>
      </c>
      <c r="B41" s="3" t="s">
        <v>233</v>
      </c>
      <c r="C41" s="3" t="s">
        <v>234</v>
      </c>
      <c r="D41" s="5">
        <v>72.2</v>
      </c>
      <c r="E41" s="12">
        <f t="shared" si="15"/>
        <v>36.1</v>
      </c>
      <c r="F41" s="12">
        <v>80.5</v>
      </c>
      <c r="G41" s="12">
        <f t="shared" si="16"/>
        <v>40.25</v>
      </c>
      <c r="H41" s="12">
        <f t="shared" si="17"/>
        <v>76.349999999999994</v>
      </c>
      <c r="I41" s="13">
        <v>4</v>
      </c>
      <c r="J41" s="13"/>
    </row>
    <row r="42" spans="1:10" s="2" customFormat="1" ht="30.1" customHeight="1">
      <c r="A42" s="24" t="s">
        <v>235</v>
      </c>
      <c r="B42" s="24"/>
      <c r="C42" s="24"/>
      <c r="D42" s="24"/>
      <c r="E42" s="24"/>
      <c r="F42" s="24"/>
      <c r="G42" s="24"/>
      <c r="H42" s="24"/>
      <c r="I42" s="24"/>
      <c r="J42" s="24"/>
    </row>
    <row r="43" spans="1:10" s="2" customFormat="1" ht="30.1" customHeight="1">
      <c r="A43" s="8" t="s">
        <v>0</v>
      </c>
      <c r="B43" s="9" t="s">
        <v>1</v>
      </c>
      <c r="C43" s="9" t="s">
        <v>2</v>
      </c>
      <c r="D43" s="10" t="s">
        <v>3</v>
      </c>
      <c r="E43" s="10" t="s">
        <v>105</v>
      </c>
      <c r="F43" s="10" t="s">
        <v>4</v>
      </c>
      <c r="G43" s="10" t="s">
        <v>106</v>
      </c>
      <c r="H43" s="10" t="s">
        <v>5</v>
      </c>
      <c r="I43" s="9" t="s">
        <v>6</v>
      </c>
      <c r="J43" s="9" t="s">
        <v>7</v>
      </c>
    </row>
    <row r="44" spans="1:10" s="2" customFormat="1" ht="30.1" customHeight="1">
      <c r="A44" s="11" t="s">
        <v>212</v>
      </c>
      <c r="B44" s="3" t="s">
        <v>51</v>
      </c>
      <c r="C44" s="3" t="s">
        <v>52</v>
      </c>
      <c r="D44" s="5">
        <v>61.1</v>
      </c>
      <c r="E44" s="12">
        <f>D44*0.5</f>
        <v>30.55</v>
      </c>
      <c r="F44" s="12">
        <v>81.3</v>
      </c>
      <c r="G44" s="12">
        <f>F44*0.5</f>
        <v>40.65</v>
      </c>
      <c r="H44" s="12">
        <f>E44+G44</f>
        <v>71.2</v>
      </c>
      <c r="I44" s="13">
        <v>2</v>
      </c>
      <c r="J44" s="13"/>
    </row>
    <row r="45" spans="1:10" s="2" customFormat="1" ht="30.1" customHeight="1">
      <c r="A45" s="11" t="s">
        <v>236</v>
      </c>
      <c r="B45" s="3" t="s">
        <v>53</v>
      </c>
      <c r="C45" s="3" t="s">
        <v>54</v>
      </c>
      <c r="D45" s="5">
        <v>60</v>
      </c>
      <c r="E45" s="12">
        <f t="shared" ref="E45:E46" si="18">D45*0.5</f>
        <v>30</v>
      </c>
      <c r="F45" s="12">
        <v>82.8</v>
      </c>
      <c r="G45" s="12">
        <f t="shared" ref="G45:G46" si="19">F45*0.5</f>
        <v>41.4</v>
      </c>
      <c r="H45" s="12">
        <f t="shared" ref="H45:H46" si="20">E45+G45</f>
        <v>71.400000000000006</v>
      </c>
      <c r="I45" s="13">
        <v>1</v>
      </c>
      <c r="J45" s="13" t="s">
        <v>237</v>
      </c>
    </row>
    <row r="46" spans="1:10" s="2" customFormat="1" ht="30.1" customHeight="1">
      <c r="A46" s="11" t="s">
        <v>238</v>
      </c>
      <c r="B46" s="3" t="s">
        <v>55</v>
      </c>
      <c r="C46" s="3" t="s">
        <v>56</v>
      </c>
      <c r="D46" s="5">
        <v>59.9</v>
      </c>
      <c r="E46" s="12">
        <f t="shared" si="18"/>
        <v>29.95</v>
      </c>
      <c r="F46" s="12">
        <v>77.400000000000006</v>
      </c>
      <c r="G46" s="12">
        <f t="shared" si="19"/>
        <v>38.700000000000003</v>
      </c>
      <c r="H46" s="12">
        <f t="shared" si="20"/>
        <v>68.650000000000006</v>
      </c>
      <c r="I46" s="13">
        <v>3</v>
      </c>
      <c r="J46" s="13"/>
    </row>
    <row r="47" spans="1:10" s="2" customFormat="1" ht="30.1" customHeight="1">
      <c r="A47" s="25" t="s">
        <v>239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0" s="2" customFormat="1" ht="34">
      <c r="A48" s="8" t="s">
        <v>0</v>
      </c>
      <c r="B48" s="9" t="s">
        <v>1</v>
      </c>
      <c r="C48" s="9" t="s">
        <v>2</v>
      </c>
      <c r="D48" s="10" t="s">
        <v>3</v>
      </c>
      <c r="E48" s="10" t="s">
        <v>105</v>
      </c>
      <c r="F48" s="10" t="s">
        <v>4</v>
      </c>
      <c r="G48" s="10" t="s">
        <v>106</v>
      </c>
      <c r="H48" s="10" t="s">
        <v>5</v>
      </c>
      <c r="I48" s="9" t="s">
        <v>6</v>
      </c>
      <c r="J48" s="9" t="s">
        <v>7</v>
      </c>
    </row>
    <row r="49" spans="1:10" s="2" customFormat="1" ht="30.1" customHeight="1">
      <c r="A49" s="11" t="s">
        <v>212</v>
      </c>
      <c r="B49" s="3" t="s">
        <v>57</v>
      </c>
      <c r="C49" s="3" t="s">
        <v>58</v>
      </c>
      <c r="D49" s="5">
        <v>77.7</v>
      </c>
      <c r="E49" s="12">
        <f>D49*0.5</f>
        <v>38.85</v>
      </c>
      <c r="F49" s="12">
        <v>80.400000000000006</v>
      </c>
      <c r="G49" s="12">
        <f>F49*0.5</f>
        <v>40.200000000000003</v>
      </c>
      <c r="H49" s="12">
        <f>E49+G49</f>
        <v>79.050000000000011</v>
      </c>
      <c r="I49" s="13">
        <v>1</v>
      </c>
      <c r="J49" s="13" t="s">
        <v>240</v>
      </c>
    </row>
    <row r="50" spans="1:10" s="2" customFormat="1" ht="30.1" customHeight="1">
      <c r="A50" s="3" t="s">
        <v>241</v>
      </c>
      <c r="B50" s="3" t="s">
        <v>242</v>
      </c>
      <c r="C50" s="13">
        <v>203080188</v>
      </c>
      <c r="D50" s="12">
        <v>74.2</v>
      </c>
      <c r="E50" s="12">
        <f t="shared" ref="E50:E51" si="21">D50*0.5</f>
        <v>37.1</v>
      </c>
      <c r="F50" s="12">
        <v>0</v>
      </c>
      <c r="G50" s="12">
        <f t="shared" ref="G50:G51" si="22">F50*0.5</f>
        <v>0</v>
      </c>
      <c r="H50" s="12">
        <f t="shared" ref="H50:H51" si="23">E50+G50</f>
        <v>37.1</v>
      </c>
      <c r="I50" s="13">
        <v>2</v>
      </c>
      <c r="J50" s="13"/>
    </row>
    <row r="51" spans="1:10" s="2" customFormat="1" ht="30.1" customHeight="1">
      <c r="A51" s="3" t="s">
        <v>241</v>
      </c>
      <c r="B51" s="3" t="s">
        <v>243</v>
      </c>
      <c r="C51" s="13">
        <v>203080193</v>
      </c>
      <c r="D51" s="12">
        <v>58.9</v>
      </c>
      <c r="E51" s="12">
        <f t="shared" si="21"/>
        <v>29.45</v>
      </c>
      <c r="F51" s="12">
        <v>0</v>
      </c>
      <c r="G51" s="12">
        <f t="shared" si="22"/>
        <v>0</v>
      </c>
      <c r="H51" s="12">
        <f t="shared" si="23"/>
        <v>29.45</v>
      </c>
      <c r="I51" s="13">
        <v>3</v>
      </c>
      <c r="J51" s="13"/>
    </row>
    <row r="52" spans="1:10" s="2" customFormat="1" ht="30.1" customHeight="1">
      <c r="A52" s="21" t="s">
        <v>244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s="2" customFormat="1" ht="34">
      <c r="A53" s="8" t="s">
        <v>0</v>
      </c>
      <c r="B53" s="9" t="s">
        <v>1</v>
      </c>
      <c r="C53" s="9" t="s">
        <v>2</v>
      </c>
      <c r="D53" s="10" t="s">
        <v>3</v>
      </c>
      <c r="E53" s="10" t="s">
        <v>105</v>
      </c>
      <c r="F53" s="10" t="s">
        <v>4</v>
      </c>
      <c r="G53" s="10" t="s">
        <v>106</v>
      </c>
      <c r="H53" s="10" t="s">
        <v>5</v>
      </c>
      <c r="I53" s="9" t="s">
        <v>6</v>
      </c>
      <c r="J53" s="9" t="s">
        <v>7</v>
      </c>
    </row>
    <row r="54" spans="1:10" s="2" customFormat="1" ht="30.1" customHeight="1">
      <c r="A54" s="11" t="s">
        <v>212</v>
      </c>
      <c r="B54" s="3" t="s">
        <v>59</v>
      </c>
      <c r="C54" s="3" t="s">
        <v>60</v>
      </c>
      <c r="D54" s="5">
        <v>86.3</v>
      </c>
      <c r="E54" s="12">
        <f>D54*0.5</f>
        <v>43.15</v>
      </c>
      <c r="F54" s="12">
        <v>82.4</v>
      </c>
      <c r="G54" s="12">
        <f>F54*0.5</f>
        <v>41.2</v>
      </c>
      <c r="H54" s="12">
        <f>E54+G54</f>
        <v>84.35</v>
      </c>
      <c r="I54" s="13">
        <v>1</v>
      </c>
      <c r="J54" s="13" t="s">
        <v>245</v>
      </c>
    </row>
    <row r="55" spans="1:10" s="2" customFormat="1" ht="30.1" customHeight="1">
      <c r="A55" s="11" t="s">
        <v>246</v>
      </c>
      <c r="B55" s="3" t="s">
        <v>61</v>
      </c>
      <c r="C55" s="3" t="s">
        <v>62</v>
      </c>
      <c r="D55" s="5">
        <v>82.7</v>
      </c>
      <c r="E55" s="12">
        <f t="shared" ref="E55:E56" si="24">D55*0.5</f>
        <v>41.35</v>
      </c>
      <c r="F55" s="12">
        <v>79</v>
      </c>
      <c r="G55" s="12">
        <f t="shared" ref="G55:G56" si="25">F55*0.5</f>
        <v>39.5</v>
      </c>
      <c r="H55" s="12">
        <f t="shared" ref="H55:H56" si="26">E55+G55</f>
        <v>80.849999999999994</v>
      </c>
      <c r="I55" s="13">
        <v>2</v>
      </c>
      <c r="J55" s="13"/>
    </row>
    <row r="56" spans="1:10" s="2" customFormat="1" ht="30.1" customHeight="1">
      <c r="A56" s="11" t="s">
        <v>247</v>
      </c>
      <c r="B56" s="3" t="s">
        <v>63</v>
      </c>
      <c r="C56" s="3" t="s">
        <v>64</v>
      </c>
      <c r="D56" s="5">
        <v>77.7</v>
      </c>
      <c r="E56" s="12">
        <f t="shared" si="24"/>
        <v>38.85</v>
      </c>
      <c r="F56" s="12">
        <v>82.6</v>
      </c>
      <c r="G56" s="12">
        <f t="shared" si="25"/>
        <v>41.3</v>
      </c>
      <c r="H56" s="12">
        <f t="shared" si="26"/>
        <v>80.150000000000006</v>
      </c>
      <c r="I56" s="13">
        <v>3</v>
      </c>
      <c r="J56" s="13"/>
    </row>
    <row r="57" spans="1:10" s="2" customFormat="1" ht="30.1" customHeight="1">
      <c r="A57" s="20" t="s">
        <v>248</v>
      </c>
      <c r="B57" s="21"/>
      <c r="C57" s="21"/>
      <c r="D57" s="21"/>
      <c r="E57" s="21"/>
      <c r="F57" s="21"/>
      <c r="G57" s="21"/>
      <c r="H57" s="21"/>
      <c r="I57" s="21"/>
      <c r="J57" s="21"/>
    </row>
    <row r="58" spans="1:10" s="2" customFormat="1" ht="34">
      <c r="A58" s="8" t="s">
        <v>0</v>
      </c>
      <c r="B58" s="9" t="s">
        <v>1</v>
      </c>
      <c r="C58" s="9" t="s">
        <v>2</v>
      </c>
      <c r="D58" s="10" t="s">
        <v>3</v>
      </c>
      <c r="E58" s="10" t="s">
        <v>105</v>
      </c>
      <c r="F58" s="10" t="s">
        <v>4</v>
      </c>
      <c r="G58" s="10" t="s">
        <v>106</v>
      </c>
      <c r="H58" s="10" t="s">
        <v>5</v>
      </c>
      <c r="I58" s="9" t="s">
        <v>6</v>
      </c>
      <c r="J58" s="9" t="s">
        <v>7</v>
      </c>
    </row>
    <row r="59" spans="1:10" s="2" customFormat="1" ht="30.1" customHeight="1">
      <c r="A59" s="11" t="s">
        <v>202</v>
      </c>
      <c r="B59" s="3" t="s">
        <v>249</v>
      </c>
      <c r="C59" s="3">
        <v>203080205</v>
      </c>
      <c r="D59" s="5">
        <v>85</v>
      </c>
      <c r="E59" s="5">
        <f>D59*0.5</f>
        <v>42.5</v>
      </c>
      <c r="F59" s="12">
        <v>0</v>
      </c>
      <c r="G59" s="12">
        <f>F59*0.5</f>
        <v>0</v>
      </c>
      <c r="H59" s="12">
        <f>E59+G59</f>
        <v>42.5</v>
      </c>
      <c r="I59" s="13">
        <v>3</v>
      </c>
      <c r="J59" s="13"/>
    </row>
    <row r="60" spans="1:10" s="2" customFormat="1" ht="30.1" customHeight="1">
      <c r="A60" s="11" t="s">
        <v>107</v>
      </c>
      <c r="B60" s="3" t="s">
        <v>65</v>
      </c>
      <c r="C60" s="3" t="s">
        <v>66</v>
      </c>
      <c r="D60" s="5">
        <v>81.5</v>
      </c>
      <c r="E60" s="5">
        <f>D60*0.5</f>
        <v>40.75</v>
      </c>
      <c r="F60" s="12">
        <v>83</v>
      </c>
      <c r="G60" s="12">
        <f t="shared" ref="G60:G61" si="27">F60*0.5</f>
        <v>41.5</v>
      </c>
      <c r="H60" s="12">
        <f t="shared" ref="H60:H61" si="28">E60+G60</f>
        <v>82.25</v>
      </c>
      <c r="I60" s="13">
        <v>2</v>
      </c>
      <c r="J60" s="13"/>
    </row>
    <row r="61" spans="1:10" s="2" customFormat="1" ht="30.1" customHeight="1">
      <c r="A61" s="11" t="s">
        <v>16</v>
      </c>
      <c r="B61" s="3" t="s">
        <v>67</v>
      </c>
      <c r="C61" s="3" t="s">
        <v>68</v>
      </c>
      <c r="D61" s="5">
        <v>81.400000000000006</v>
      </c>
      <c r="E61" s="5">
        <f>D61*0.5</f>
        <v>40.700000000000003</v>
      </c>
      <c r="F61" s="12">
        <v>85.4</v>
      </c>
      <c r="G61" s="12">
        <f t="shared" si="27"/>
        <v>42.7</v>
      </c>
      <c r="H61" s="12">
        <f t="shared" si="28"/>
        <v>83.4</v>
      </c>
      <c r="I61" s="13">
        <v>1</v>
      </c>
      <c r="J61" s="13" t="s">
        <v>250</v>
      </c>
    </row>
    <row r="62" spans="1:10" s="2" customFormat="1" ht="30.1" customHeight="1">
      <c r="A62" s="20" t="s">
        <v>251</v>
      </c>
      <c r="B62" s="21"/>
      <c r="C62" s="21"/>
      <c r="D62" s="21"/>
      <c r="E62" s="21"/>
      <c r="F62" s="21"/>
      <c r="G62" s="21"/>
      <c r="H62" s="21"/>
      <c r="I62" s="21"/>
      <c r="J62" s="21"/>
    </row>
    <row r="63" spans="1:10" s="2" customFormat="1" ht="30.1" customHeight="1">
      <c r="A63" s="8" t="s">
        <v>0</v>
      </c>
      <c r="B63" s="9" t="s">
        <v>1</v>
      </c>
      <c r="C63" s="9" t="s">
        <v>2</v>
      </c>
      <c r="D63" s="10" t="s">
        <v>3</v>
      </c>
      <c r="E63" s="10" t="s">
        <v>105</v>
      </c>
      <c r="F63" s="10" t="s">
        <v>4</v>
      </c>
      <c r="G63" s="10" t="s">
        <v>106</v>
      </c>
      <c r="H63" s="10" t="s">
        <v>5</v>
      </c>
      <c r="I63" s="9" t="s">
        <v>6</v>
      </c>
      <c r="J63" s="9" t="s">
        <v>7</v>
      </c>
    </row>
    <row r="64" spans="1:10" s="2" customFormat="1" ht="30.1" customHeight="1">
      <c r="A64" s="11" t="s">
        <v>207</v>
      </c>
      <c r="B64" s="3" t="s">
        <v>69</v>
      </c>
      <c r="C64" s="3" t="s">
        <v>70</v>
      </c>
      <c r="D64" s="5">
        <v>76.099999999999994</v>
      </c>
      <c r="E64" s="12">
        <f>D64*0.5</f>
        <v>38.049999999999997</v>
      </c>
      <c r="F64" s="12">
        <v>86.6</v>
      </c>
      <c r="G64" s="12">
        <f>F64*0.5</f>
        <v>43.3</v>
      </c>
      <c r="H64" s="12">
        <f>E64+G64</f>
        <v>81.349999999999994</v>
      </c>
      <c r="I64" s="13">
        <v>1</v>
      </c>
      <c r="J64" s="13" t="s">
        <v>252</v>
      </c>
    </row>
    <row r="65" spans="1:10" s="2" customFormat="1" ht="30.1" customHeight="1">
      <c r="A65" s="14" t="s">
        <v>253</v>
      </c>
      <c r="B65" s="3" t="s">
        <v>71</v>
      </c>
      <c r="C65" s="3" t="s">
        <v>72</v>
      </c>
      <c r="D65" s="5">
        <v>75.099999999999994</v>
      </c>
      <c r="E65" s="12">
        <f t="shared" ref="E65:E66" si="29">D65*0.5</f>
        <v>37.549999999999997</v>
      </c>
      <c r="F65" s="15">
        <v>76.599999999999994</v>
      </c>
      <c r="G65" s="12">
        <f t="shared" ref="G65:G66" si="30">F65*0.5</f>
        <v>38.299999999999997</v>
      </c>
      <c r="H65" s="12">
        <f t="shared" ref="H65:H66" si="31">E65+G65</f>
        <v>75.849999999999994</v>
      </c>
      <c r="I65" s="16">
        <v>3</v>
      </c>
      <c r="J65" s="16"/>
    </row>
    <row r="66" spans="1:10" s="2" customFormat="1" ht="30.1" customHeight="1">
      <c r="A66" s="11" t="s">
        <v>254</v>
      </c>
      <c r="B66" s="3" t="s">
        <v>73</v>
      </c>
      <c r="C66" s="3" t="s">
        <v>74</v>
      </c>
      <c r="D66" s="5">
        <v>73.8</v>
      </c>
      <c r="E66" s="12">
        <f t="shared" si="29"/>
        <v>36.9</v>
      </c>
      <c r="F66" s="12">
        <v>82.2</v>
      </c>
      <c r="G66" s="12">
        <f t="shared" si="30"/>
        <v>41.1</v>
      </c>
      <c r="H66" s="12">
        <f t="shared" si="31"/>
        <v>78</v>
      </c>
      <c r="I66" s="13">
        <v>2</v>
      </c>
      <c r="J66" s="13"/>
    </row>
    <row r="67" spans="1:10" s="2" customFormat="1" ht="30.1" customHeight="1">
      <c r="A67" s="20" t="s">
        <v>255</v>
      </c>
      <c r="B67" s="21"/>
      <c r="C67" s="21"/>
      <c r="D67" s="21"/>
      <c r="E67" s="21"/>
      <c r="F67" s="21"/>
      <c r="G67" s="21"/>
      <c r="H67" s="21"/>
      <c r="I67" s="21"/>
      <c r="J67" s="21"/>
    </row>
    <row r="68" spans="1:10" s="2" customFormat="1" ht="34">
      <c r="A68" s="8" t="s">
        <v>0</v>
      </c>
      <c r="B68" s="9" t="s">
        <v>1</v>
      </c>
      <c r="C68" s="9" t="s">
        <v>2</v>
      </c>
      <c r="D68" s="10" t="s">
        <v>3</v>
      </c>
      <c r="E68" s="10" t="s">
        <v>105</v>
      </c>
      <c r="F68" s="10" t="s">
        <v>4</v>
      </c>
      <c r="G68" s="10" t="s">
        <v>106</v>
      </c>
      <c r="H68" s="10" t="s">
        <v>5</v>
      </c>
      <c r="I68" s="9" t="s">
        <v>6</v>
      </c>
      <c r="J68" s="9" t="s">
        <v>7</v>
      </c>
    </row>
    <row r="69" spans="1:10" s="2" customFormat="1" ht="30.1" customHeight="1">
      <c r="A69" s="11" t="s">
        <v>197</v>
      </c>
      <c r="B69" s="3" t="s">
        <v>8</v>
      </c>
      <c r="C69" s="3" t="s">
        <v>75</v>
      </c>
      <c r="D69" s="5">
        <v>79.8</v>
      </c>
      <c r="E69" s="12">
        <f>D69*0.5</f>
        <v>39.9</v>
      </c>
      <c r="F69" s="12">
        <v>81.2</v>
      </c>
      <c r="G69" s="12">
        <f>F69*0.5</f>
        <v>40.6</v>
      </c>
      <c r="H69" s="12">
        <f>E69+G69</f>
        <v>80.5</v>
      </c>
      <c r="I69" s="13">
        <v>1</v>
      </c>
      <c r="J69" s="13" t="s">
        <v>221</v>
      </c>
    </row>
    <row r="70" spans="1:10" s="2" customFormat="1" ht="30.1" customHeight="1">
      <c r="A70" s="11" t="s">
        <v>212</v>
      </c>
      <c r="B70" s="3" t="s">
        <v>76</v>
      </c>
      <c r="C70" s="3" t="s">
        <v>77</v>
      </c>
      <c r="D70" s="5">
        <v>78.900000000000006</v>
      </c>
      <c r="E70" s="12">
        <f t="shared" ref="E70:E71" si="32">D70*0.5</f>
        <v>39.450000000000003</v>
      </c>
      <c r="F70" s="12">
        <v>82</v>
      </c>
      <c r="G70" s="12">
        <f t="shared" ref="G70:G71" si="33">F70*0.5</f>
        <v>41</v>
      </c>
      <c r="H70" s="12">
        <f t="shared" ref="H70:H71" si="34">E70+G70</f>
        <v>80.45</v>
      </c>
      <c r="I70" s="13">
        <v>2</v>
      </c>
      <c r="J70" s="13"/>
    </row>
    <row r="71" spans="1:10" s="2" customFormat="1" ht="30.1" customHeight="1">
      <c r="A71" s="11" t="s">
        <v>256</v>
      </c>
      <c r="B71" s="3" t="s">
        <v>257</v>
      </c>
      <c r="C71" s="3">
        <v>203080263</v>
      </c>
      <c r="D71" s="5">
        <v>70.3</v>
      </c>
      <c r="E71" s="12">
        <f t="shared" si="32"/>
        <v>35.15</v>
      </c>
      <c r="F71" s="12">
        <v>0</v>
      </c>
      <c r="G71" s="12">
        <f t="shared" si="33"/>
        <v>0</v>
      </c>
      <c r="H71" s="12">
        <f t="shared" si="34"/>
        <v>35.15</v>
      </c>
      <c r="I71" s="13">
        <v>3</v>
      </c>
      <c r="J71" s="13"/>
    </row>
    <row r="72" spans="1:10" s="2" customFormat="1" ht="30.1" customHeight="1">
      <c r="A72" s="20" t="s">
        <v>258</v>
      </c>
      <c r="B72" s="21"/>
      <c r="C72" s="21"/>
      <c r="D72" s="21"/>
      <c r="E72" s="21"/>
      <c r="F72" s="21"/>
      <c r="G72" s="21"/>
      <c r="H72" s="21"/>
      <c r="I72" s="21"/>
      <c r="J72" s="21"/>
    </row>
    <row r="73" spans="1:10" s="2" customFormat="1" ht="34">
      <c r="A73" s="8" t="s">
        <v>0</v>
      </c>
      <c r="B73" s="9" t="s">
        <v>1</v>
      </c>
      <c r="C73" s="9" t="s">
        <v>2</v>
      </c>
      <c r="D73" s="10" t="s">
        <v>3</v>
      </c>
      <c r="E73" s="10" t="s">
        <v>105</v>
      </c>
      <c r="F73" s="10" t="s">
        <v>4</v>
      </c>
      <c r="G73" s="10" t="s">
        <v>106</v>
      </c>
      <c r="H73" s="10" t="s">
        <v>5</v>
      </c>
      <c r="I73" s="9" t="s">
        <v>6</v>
      </c>
      <c r="J73" s="9" t="s">
        <v>7</v>
      </c>
    </row>
    <row r="74" spans="1:10" s="2" customFormat="1" ht="30.1" customHeight="1">
      <c r="A74" s="11" t="s">
        <v>224</v>
      </c>
      <c r="B74" s="3" t="s">
        <v>78</v>
      </c>
      <c r="C74" s="3" t="s">
        <v>79</v>
      </c>
      <c r="D74" s="5">
        <v>81.5</v>
      </c>
      <c r="E74" s="12">
        <f>D74*0.5</f>
        <v>40.75</v>
      </c>
      <c r="F74" s="12">
        <v>83.2</v>
      </c>
      <c r="G74" s="12">
        <f>F74*0.5</f>
        <v>41.6</v>
      </c>
      <c r="H74" s="12">
        <f>E74+G74</f>
        <v>82.35</v>
      </c>
      <c r="I74" s="13">
        <v>1</v>
      </c>
      <c r="J74" s="13" t="s">
        <v>259</v>
      </c>
    </row>
    <row r="75" spans="1:10" s="2" customFormat="1" ht="30.1" customHeight="1">
      <c r="A75" s="11" t="s">
        <v>260</v>
      </c>
      <c r="B75" s="3" t="s">
        <v>80</v>
      </c>
      <c r="C75" s="3" t="s">
        <v>81</v>
      </c>
      <c r="D75" s="5">
        <v>81.3</v>
      </c>
      <c r="E75" s="12">
        <f t="shared" ref="E75:E79" si="35">D75*0.5</f>
        <v>40.65</v>
      </c>
      <c r="F75" s="12">
        <v>81.8</v>
      </c>
      <c r="G75" s="12">
        <f t="shared" ref="G75:G79" si="36">F75*0.5</f>
        <v>40.9</v>
      </c>
      <c r="H75" s="12">
        <f t="shared" ref="H75:H79" si="37">E75+G75</f>
        <v>81.55</v>
      </c>
      <c r="I75" s="13">
        <v>2</v>
      </c>
      <c r="J75" s="13" t="s">
        <v>261</v>
      </c>
    </row>
    <row r="76" spans="1:10" s="2" customFormat="1" ht="30.1" customHeight="1">
      <c r="A76" s="11" t="s">
        <v>262</v>
      </c>
      <c r="B76" s="3" t="s">
        <v>82</v>
      </c>
      <c r="C76" s="3" t="s">
        <v>83</v>
      </c>
      <c r="D76" s="5">
        <v>78.900000000000006</v>
      </c>
      <c r="E76" s="12">
        <f t="shared" si="35"/>
        <v>39.450000000000003</v>
      </c>
      <c r="F76" s="12">
        <v>83.2</v>
      </c>
      <c r="G76" s="12">
        <f t="shared" si="36"/>
        <v>41.6</v>
      </c>
      <c r="H76" s="12">
        <f t="shared" si="37"/>
        <v>81.050000000000011</v>
      </c>
      <c r="I76" s="13">
        <v>3</v>
      </c>
      <c r="J76" s="13"/>
    </row>
    <row r="77" spans="1:10" s="2" customFormat="1" ht="30.1" customHeight="1">
      <c r="A77" s="11" t="s">
        <v>263</v>
      </c>
      <c r="B77" s="3" t="s">
        <v>84</v>
      </c>
      <c r="C77" s="3" t="s">
        <v>85</v>
      </c>
      <c r="D77" s="5">
        <v>78.7</v>
      </c>
      <c r="E77" s="12">
        <f t="shared" si="35"/>
        <v>39.35</v>
      </c>
      <c r="F77" s="12">
        <v>80</v>
      </c>
      <c r="G77" s="12">
        <f t="shared" si="36"/>
        <v>40</v>
      </c>
      <c r="H77" s="12">
        <f t="shared" si="37"/>
        <v>79.349999999999994</v>
      </c>
      <c r="I77" s="13">
        <v>5</v>
      </c>
      <c r="J77" s="13"/>
    </row>
    <row r="78" spans="1:10" s="2" customFormat="1" ht="30.1" customHeight="1">
      <c r="A78" s="11" t="s">
        <v>264</v>
      </c>
      <c r="B78" s="3" t="s">
        <v>86</v>
      </c>
      <c r="C78" s="3" t="s">
        <v>87</v>
      </c>
      <c r="D78" s="5">
        <v>77.900000000000006</v>
      </c>
      <c r="E78" s="12">
        <f t="shared" si="35"/>
        <v>38.950000000000003</v>
      </c>
      <c r="F78" s="12">
        <v>80</v>
      </c>
      <c r="G78" s="12">
        <f t="shared" si="36"/>
        <v>40</v>
      </c>
      <c r="H78" s="12">
        <f t="shared" si="37"/>
        <v>78.95</v>
      </c>
      <c r="I78" s="13">
        <v>6</v>
      </c>
      <c r="J78" s="13"/>
    </row>
    <row r="79" spans="1:10" s="2" customFormat="1" ht="30.1" customHeight="1">
      <c r="A79" s="11" t="s">
        <v>265</v>
      </c>
      <c r="B79" s="3" t="s">
        <v>88</v>
      </c>
      <c r="C79" s="3" t="s">
        <v>89</v>
      </c>
      <c r="D79" s="5">
        <v>77.599999999999994</v>
      </c>
      <c r="E79" s="12">
        <f t="shared" si="35"/>
        <v>38.799999999999997</v>
      </c>
      <c r="F79" s="12">
        <v>82</v>
      </c>
      <c r="G79" s="12">
        <f t="shared" si="36"/>
        <v>41</v>
      </c>
      <c r="H79" s="12">
        <f t="shared" si="37"/>
        <v>79.8</v>
      </c>
      <c r="I79" s="13">
        <v>4</v>
      </c>
      <c r="J79" s="13"/>
    </row>
    <row r="80" spans="1:10" s="2" customFormat="1" ht="30.1" customHeight="1">
      <c r="A80" s="21" t="s">
        <v>266</v>
      </c>
      <c r="B80" s="21"/>
      <c r="C80" s="21"/>
      <c r="D80" s="21"/>
      <c r="E80" s="21"/>
      <c r="F80" s="21"/>
      <c r="G80" s="21"/>
      <c r="H80" s="21"/>
      <c r="I80" s="21"/>
      <c r="J80" s="21"/>
    </row>
    <row r="81" spans="1:10" s="2" customFormat="1" ht="34">
      <c r="A81" s="8" t="s">
        <v>0</v>
      </c>
      <c r="B81" s="9" t="s">
        <v>1</v>
      </c>
      <c r="C81" s="9" t="s">
        <v>2</v>
      </c>
      <c r="D81" s="10" t="s">
        <v>3</v>
      </c>
      <c r="E81" s="10" t="s">
        <v>105</v>
      </c>
      <c r="F81" s="10" t="s">
        <v>4</v>
      </c>
      <c r="G81" s="10" t="s">
        <v>106</v>
      </c>
      <c r="H81" s="10" t="s">
        <v>5</v>
      </c>
      <c r="I81" s="9" t="s">
        <v>6</v>
      </c>
      <c r="J81" s="9" t="s">
        <v>7</v>
      </c>
    </row>
    <row r="82" spans="1:10" s="2" customFormat="1" ht="30.1" customHeight="1">
      <c r="A82" s="11" t="s">
        <v>197</v>
      </c>
      <c r="B82" s="3" t="s">
        <v>90</v>
      </c>
      <c r="C82" s="3" t="s">
        <v>91</v>
      </c>
      <c r="D82" s="5">
        <v>85.2</v>
      </c>
      <c r="E82" s="12">
        <f>D82*0.5</f>
        <v>42.6</v>
      </c>
      <c r="F82" s="12">
        <v>81.599999999999994</v>
      </c>
      <c r="G82" s="12">
        <f>F82*0.5</f>
        <v>40.799999999999997</v>
      </c>
      <c r="H82" s="12">
        <f>E82+G82</f>
        <v>83.4</v>
      </c>
      <c r="I82" s="13">
        <v>1</v>
      </c>
      <c r="J82" s="13" t="s">
        <v>267</v>
      </c>
    </row>
    <row r="83" spans="1:10" s="2" customFormat="1" ht="30.1" customHeight="1">
      <c r="A83" s="11" t="s">
        <v>268</v>
      </c>
      <c r="B83" s="3" t="s">
        <v>92</v>
      </c>
      <c r="C83" s="3" t="s">
        <v>93</v>
      </c>
      <c r="D83" s="5">
        <v>83.7</v>
      </c>
      <c r="E83" s="12">
        <f t="shared" ref="E83:E87" si="38">D83*0.5</f>
        <v>41.85</v>
      </c>
      <c r="F83" s="12">
        <v>82.4</v>
      </c>
      <c r="G83" s="12">
        <f t="shared" ref="G83:G87" si="39">F83*0.5</f>
        <v>41.2</v>
      </c>
      <c r="H83" s="12">
        <f t="shared" ref="H83:H87" si="40">E83+G83</f>
        <v>83.050000000000011</v>
      </c>
      <c r="I83" s="13">
        <v>3</v>
      </c>
      <c r="J83" s="13"/>
    </row>
    <row r="84" spans="1:10" s="2" customFormat="1" ht="30.1" customHeight="1">
      <c r="A84" s="11" t="s">
        <v>269</v>
      </c>
      <c r="B84" s="3" t="s">
        <v>94</v>
      </c>
      <c r="C84" s="3" t="s">
        <v>95</v>
      </c>
      <c r="D84" s="5">
        <v>82.8</v>
      </c>
      <c r="E84" s="12">
        <f t="shared" si="38"/>
        <v>41.4</v>
      </c>
      <c r="F84" s="12">
        <v>79</v>
      </c>
      <c r="G84" s="12">
        <f t="shared" si="39"/>
        <v>39.5</v>
      </c>
      <c r="H84" s="12">
        <f t="shared" si="40"/>
        <v>80.900000000000006</v>
      </c>
      <c r="I84" s="13">
        <v>6</v>
      </c>
      <c r="J84" s="13"/>
    </row>
    <row r="85" spans="1:10" s="2" customFormat="1" ht="30.1" customHeight="1">
      <c r="A85" s="11" t="s">
        <v>270</v>
      </c>
      <c r="B85" s="3" t="s">
        <v>96</v>
      </c>
      <c r="C85" s="3" t="s">
        <v>97</v>
      </c>
      <c r="D85" s="5">
        <v>82.7</v>
      </c>
      <c r="E85" s="12">
        <f t="shared" si="38"/>
        <v>41.35</v>
      </c>
      <c r="F85" s="12">
        <v>83.9</v>
      </c>
      <c r="G85" s="12">
        <f t="shared" si="39"/>
        <v>41.95</v>
      </c>
      <c r="H85" s="12">
        <f t="shared" si="40"/>
        <v>83.300000000000011</v>
      </c>
      <c r="I85" s="13">
        <v>2</v>
      </c>
      <c r="J85" s="13" t="s">
        <v>271</v>
      </c>
    </row>
    <row r="86" spans="1:10" s="2" customFormat="1" ht="30.1" customHeight="1">
      <c r="A86" s="11" t="s">
        <v>272</v>
      </c>
      <c r="B86" s="3" t="s">
        <v>98</v>
      </c>
      <c r="C86" s="3" t="s">
        <v>99</v>
      </c>
      <c r="D86" s="5">
        <v>82.5</v>
      </c>
      <c r="E86" s="12">
        <f t="shared" si="38"/>
        <v>41.25</v>
      </c>
      <c r="F86" s="12">
        <v>81.400000000000006</v>
      </c>
      <c r="G86" s="12">
        <f t="shared" si="39"/>
        <v>40.700000000000003</v>
      </c>
      <c r="H86" s="12">
        <f t="shared" si="40"/>
        <v>81.95</v>
      </c>
      <c r="I86" s="13">
        <v>4</v>
      </c>
      <c r="J86" s="13"/>
    </row>
    <row r="87" spans="1:10" s="2" customFormat="1" ht="30.1" customHeight="1">
      <c r="A87" s="11" t="s">
        <v>273</v>
      </c>
      <c r="B87" s="3" t="s">
        <v>100</v>
      </c>
      <c r="C87" s="3" t="s">
        <v>101</v>
      </c>
      <c r="D87" s="5">
        <v>81.5</v>
      </c>
      <c r="E87" s="12">
        <f t="shared" si="38"/>
        <v>40.75</v>
      </c>
      <c r="F87" s="12">
        <v>82.2</v>
      </c>
      <c r="G87" s="12">
        <f t="shared" si="39"/>
        <v>41.1</v>
      </c>
      <c r="H87" s="12">
        <f t="shared" si="40"/>
        <v>81.849999999999994</v>
      </c>
      <c r="I87" s="13">
        <v>5</v>
      </c>
      <c r="J87" s="13"/>
    </row>
    <row r="88" spans="1:10" s="2" customFormat="1" ht="30.1" customHeight="1">
      <c r="A88" s="21" t="s">
        <v>274</v>
      </c>
      <c r="B88" s="21"/>
      <c r="C88" s="21"/>
      <c r="D88" s="21"/>
      <c r="E88" s="21"/>
      <c r="F88" s="21"/>
      <c r="G88" s="21"/>
      <c r="H88" s="21"/>
      <c r="I88" s="21"/>
      <c r="J88" s="21"/>
    </row>
    <row r="89" spans="1:10" s="2" customFormat="1" ht="34">
      <c r="A89" s="8" t="s">
        <v>0</v>
      </c>
      <c r="B89" s="9" t="s">
        <v>1</v>
      </c>
      <c r="C89" s="9" t="s">
        <v>2</v>
      </c>
      <c r="D89" s="10" t="s">
        <v>3</v>
      </c>
      <c r="E89" s="10" t="s">
        <v>105</v>
      </c>
      <c r="F89" s="10" t="s">
        <v>4</v>
      </c>
      <c r="G89" s="10" t="s">
        <v>106</v>
      </c>
      <c r="H89" s="10" t="s">
        <v>5</v>
      </c>
      <c r="I89" s="9" t="s">
        <v>6</v>
      </c>
      <c r="J89" s="9" t="s">
        <v>7</v>
      </c>
    </row>
    <row r="90" spans="1:10" s="2" customFormat="1" ht="30.1" customHeight="1">
      <c r="A90" s="11" t="s">
        <v>202</v>
      </c>
      <c r="B90" s="3" t="s">
        <v>275</v>
      </c>
      <c r="C90" s="3">
        <v>203080500</v>
      </c>
      <c r="D90" s="5">
        <v>70.400000000000006</v>
      </c>
      <c r="E90" s="12">
        <f>D90*0.5</f>
        <v>35.200000000000003</v>
      </c>
      <c r="F90" s="12">
        <v>0</v>
      </c>
      <c r="G90" s="12">
        <f>F90*0.5</f>
        <v>0</v>
      </c>
      <c r="H90" s="12">
        <f>E90+G90</f>
        <v>35.200000000000003</v>
      </c>
      <c r="I90" s="13">
        <v>3</v>
      </c>
      <c r="J90" s="13"/>
    </row>
    <row r="91" spans="1:10" s="2" customFormat="1" ht="30.1" customHeight="1">
      <c r="A91" s="11" t="s">
        <v>197</v>
      </c>
      <c r="B91" s="3" t="s">
        <v>276</v>
      </c>
      <c r="C91" s="3" t="s">
        <v>102</v>
      </c>
      <c r="D91" s="5">
        <v>68.599999999999994</v>
      </c>
      <c r="E91" s="12">
        <f t="shared" ref="E91:E92" si="41">D91*0.5</f>
        <v>34.299999999999997</v>
      </c>
      <c r="F91" s="12">
        <v>81.2</v>
      </c>
      <c r="G91" s="12">
        <f t="shared" ref="G91:G92" si="42">F91*0.5</f>
        <v>40.6</v>
      </c>
      <c r="H91" s="12">
        <f t="shared" ref="H91:H92" si="43">E91+G91</f>
        <v>74.900000000000006</v>
      </c>
      <c r="I91" s="13">
        <v>1</v>
      </c>
      <c r="J91" s="13" t="s">
        <v>221</v>
      </c>
    </row>
    <row r="92" spans="1:10" s="2" customFormat="1" ht="30.1" customHeight="1">
      <c r="A92" s="11" t="s">
        <v>212</v>
      </c>
      <c r="B92" s="3" t="s">
        <v>103</v>
      </c>
      <c r="C92" s="3" t="s">
        <v>104</v>
      </c>
      <c r="D92" s="5">
        <v>61.1</v>
      </c>
      <c r="E92" s="12">
        <f t="shared" si="41"/>
        <v>30.55</v>
      </c>
      <c r="F92" s="12">
        <v>79.8</v>
      </c>
      <c r="G92" s="12">
        <f t="shared" si="42"/>
        <v>39.9</v>
      </c>
      <c r="H92" s="12">
        <f t="shared" si="43"/>
        <v>70.45</v>
      </c>
      <c r="I92" s="13">
        <v>2</v>
      </c>
      <c r="J92" s="13"/>
    </row>
    <row r="93" spans="1:10" s="2" customFormat="1" ht="30.1" customHeight="1">
      <c r="A93" s="21" t="s">
        <v>277</v>
      </c>
      <c r="B93" s="21"/>
      <c r="C93" s="21"/>
      <c r="D93" s="21"/>
      <c r="E93" s="21"/>
      <c r="F93" s="21"/>
      <c r="G93" s="21"/>
      <c r="H93" s="21"/>
      <c r="I93" s="21"/>
      <c r="J93" s="21"/>
    </row>
    <row r="94" spans="1:10" s="2" customFormat="1" ht="34">
      <c r="A94" s="8" t="s">
        <v>0</v>
      </c>
      <c r="B94" s="9" t="s">
        <v>1</v>
      </c>
      <c r="C94" s="9" t="s">
        <v>2</v>
      </c>
      <c r="D94" s="10" t="s">
        <v>3</v>
      </c>
      <c r="E94" s="10" t="s">
        <v>105</v>
      </c>
      <c r="F94" s="10" t="s">
        <v>4</v>
      </c>
      <c r="G94" s="10" t="s">
        <v>106</v>
      </c>
      <c r="H94" s="10" t="s">
        <v>5</v>
      </c>
      <c r="I94" s="9" t="s">
        <v>6</v>
      </c>
      <c r="J94" s="9" t="s">
        <v>7</v>
      </c>
    </row>
    <row r="95" spans="1:10" s="2" customFormat="1" ht="30.1" customHeight="1">
      <c r="A95" s="11" t="s">
        <v>197</v>
      </c>
      <c r="B95" s="3" t="s">
        <v>108</v>
      </c>
      <c r="C95" s="3" t="s">
        <v>109</v>
      </c>
      <c r="D95" s="5">
        <v>74.8</v>
      </c>
      <c r="E95" s="12">
        <f>D95*0.5</f>
        <v>37.4</v>
      </c>
      <c r="F95" s="12">
        <v>82.2</v>
      </c>
      <c r="G95" s="12">
        <f>F95*0.5</f>
        <v>41.1</v>
      </c>
      <c r="H95" s="12">
        <f>E95+G95</f>
        <v>78.5</v>
      </c>
      <c r="I95" s="13">
        <v>1</v>
      </c>
      <c r="J95" s="13" t="s">
        <v>278</v>
      </c>
    </row>
    <row r="96" spans="1:10" s="2" customFormat="1" ht="30.1" customHeight="1">
      <c r="A96" s="11" t="s">
        <v>279</v>
      </c>
      <c r="B96" s="3" t="s">
        <v>110</v>
      </c>
      <c r="C96" s="3" t="s">
        <v>111</v>
      </c>
      <c r="D96" s="5">
        <v>72.3</v>
      </c>
      <c r="E96" s="12">
        <f>D96*0.5</f>
        <v>36.15</v>
      </c>
      <c r="F96" s="12">
        <v>79.400000000000006</v>
      </c>
      <c r="G96" s="12">
        <f>F96*0.5</f>
        <v>39.700000000000003</v>
      </c>
      <c r="H96" s="12">
        <f>E96+G96</f>
        <v>75.849999999999994</v>
      </c>
      <c r="I96" s="13">
        <v>2</v>
      </c>
      <c r="J96" s="13"/>
    </row>
    <row r="97" spans="1:10" s="2" customFormat="1" ht="30.1" customHeight="1">
      <c r="A97" s="21" t="s">
        <v>280</v>
      </c>
      <c r="B97" s="21"/>
      <c r="C97" s="21"/>
      <c r="D97" s="21"/>
      <c r="E97" s="21"/>
      <c r="F97" s="21"/>
      <c r="G97" s="21"/>
      <c r="H97" s="21"/>
      <c r="I97" s="21"/>
      <c r="J97" s="21"/>
    </row>
    <row r="98" spans="1:10" s="2" customFormat="1" ht="34">
      <c r="A98" s="8" t="s">
        <v>0</v>
      </c>
      <c r="B98" s="9" t="s">
        <v>1</v>
      </c>
      <c r="C98" s="9" t="s">
        <v>2</v>
      </c>
      <c r="D98" s="10" t="s">
        <v>3</v>
      </c>
      <c r="E98" s="10" t="s">
        <v>105</v>
      </c>
      <c r="F98" s="10" t="s">
        <v>4</v>
      </c>
      <c r="G98" s="10" t="s">
        <v>106</v>
      </c>
      <c r="H98" s="10" t="s">
        <v>5</v>
      </c>
      <c r="I98" s="9" t="s">
        <v>6</v>
      </c>
      <c r="J98" s="9" t="s">
        <v>7</v>
      </c>
    </row>
    <row r="99" spans="1:10" s="2" customFormat="1" ht="30.1" customHeight="1">
      <c r="A99" s="11" t="s">
        <v>197</v>
      </c>
      <c r="B99" s="3" t="s">
        <v>112</v>
      </c>
      <c r="C99" s="3" t="s">
        <v>113</v>
      </c>
      <c r="D99" s="5">
        <v>83.9</v>
      </c>
      <c r="E99" s="12">
        <f>D99*0.5</f>
        <v>41.95</v>
      </c>
      <c r="F99" s="12">
        <v>81.2</v>
      </c>
      <c r="G99" s="12">
        <f>F99*0.5</f>
        <v>40.6</v>
      </c>
      <c r="H99" s="12">
        <f>E99+G99</f>
        <v>82.550000000000011</v>
      </c>
      <c r="I99" s="13">
        <v>1</v>
      </c>
      <c r="J99" s="13" t="s">
        <v>281</v>
      </c>
    </row>
    <row r="100" spans="1:10" s="2" customFormat="1" ht="30.1" customHeight="1">
      <c r="A100" s="11" t="s">
        <v>282</v>
      </c>
      <c r="B100" s="3" t="s">
        <v>114</v>
      </c>
      <c r="C100" s="3" t="s">
        <v>115</v>
      </c>
      <c r="D100" s="5">
        <v>67.7</v>
      </c>
      <c r="E100" s="12">
        <f>D100*0.5</f>
        <v>33.85</v>
      </c>
      <c r="F100" s="12">
        <v>82</v>
      </c>
      <c r="G100" s="12">
        <f>F100*0.5</f>
        <v>41</v>
      </c>
      <c r="H100" s="12">
        <f>E100+G100</f>
        <v>74.849999999999994</v>
      </c>
      <c r="I100" s="13">
        <v>2</v>
      </c>
      <c r="J100" s="13"/>
    </row>
    <row r="101" spans="1:10" s="2" customFormat="1" ht="30.1" customHeight="1">
      <c r="A101" s="21" t="s">
        <v>283</v>
      </c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s="2" customFormat="1" ht="34">
      <c r="A102" s="8" t="s">
        <v>0</v>
      </c>
      <c r="B102" s="9" t="s">
        <v>1</v>
      </c>
      <c r="C102" s="9" t="s">
        <v>2</v>
      </c>
      <c r="D102" s="10" t="s">
        <v>3</v>
      </c>
      <c r="E102" s="10" t="s">
        <v>105</v>
      </c>
      <c r="F102" s="10" t="s">
        <v>4</v>
      </c>
      <c r="G102" s="10" t="s">
        <v>106</v>
      </c>
      <c r="H102" s="10" t="s">
        <v>5</v>
      </c>
      <c r="I102" s="9" t="s">
        <v>6</v>
      </c>
      <c r="J102" s="9" t="s">
        <v>7</v>
      </c>
    </row>
    <row r="103" spans="1:10" s="2" customFormat="1" ht="30.1" customHeight="1">
      <c r="A103" s="11" t="s">
        <v>197</v>
      </c>
      <c r="B103" s="3" t="s">
        <v>116</v>
      </c>
      <c r="C103" s="3" t="s">
        <v>117</v>
      </c>
      <c r="D103" s="5">
        <v>65.2</v>
      </c>
      <c r="E103" s="12">
        <f>D103*0.5</f>
        <v>32.6</v>
      </c>
      <c r="F103" s="12">
        <v>82.2</v>
      </c>
      <c r="G103" s="12">
        <f>F103*0.5</f>
        <v>41.1</v>
      </c>
      <c r="H103" s="12">
        <f>E103+G103</f>
        <v>73.7</v>
      </c>
      <c r="I103" s="13">
        <v>1</v>
      </c>
      <c r="J103" s="13" t="s">
        <v>221</v>
      </c>
    </row>
    <row r="104" spans="1:10" s="2" customFormat="1" ht="30.1" customHeight="1">
      <c r="A104" s="11" t="s">
        <v>207</v>
      </c>
      <c r="B104" s="3" t="s">
        <v>118</v>
      </c>
      <c r="C104" s="3" t="s">
        <v>119</v>
      </c>
      <c r="D104" s="5">
        <v>63.2</v>
      </c>
      <c r="E104" s="12">
        <f t="shared" ref="E104:E105" si="44">D104*0.5</f>
        <v>31.6</v>
      </c>
      <c r="F104" s="12">
        <v>80.2</v>
      </c>
      <c r="G104" s="12">
        <f t="shared" ref="G104:G105" si="45">F104*0.5</f>
        <v>40.1</v>
      </c>
      <c r="H104" s="12">
        <f t="shared" ref="H104:H105" si="46">E104+G104</f>
        <v>71.7</v>
      </c>
      <c r="I104" s="13">
        <v>2</v>
      </c>
      <c r="J104" s="13"/>
    </row>
    <row r="105" spans="1:10" s="2" customFormat="1" ht="30.1" customHeight="1">
      <c r="A105" s="11" t="s">
        <v>284</v>
      </c>
      <c r="B105" s="3" t="s">
        <v>120</v>
      </c>
      <c r="C105" s="3" t="s">
        <v>121</v>
      </c>
      <c r="D105" s="5">
        <v>56.5</v>
      </c>
      <c r="E105" s="12">
        <f t="shared" si="44"/>
        <v>28.25</v>
      </c>
      <c r="F105" s="12">
        <v>0</v>
      </c>
      <c r="G105" s="12">
        <f t="shared" si="45"/>
        <v>0</v>
      </c>
      <c r="H105" s="12">
        <f t="shared" si="46"/>
        <v>28.25</v>
      </c>
      <c r="I105" s="13">
        <v>3</v>
      </c>
      <c r="J105" s="13"/>
    </row>
    <row r="106" spans="1:10" s="2" customFormat="1" ht="30.1" customHeight="1">
      <c r="A106" s="21" t="s">
        <v>285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s="2" customFormat="1" ht="34">
      <c r="A107" s="8" t="s">
        <v>0</v>
      </c>
      <c r="B107" s="9" t="s">
        <v>1</v>
      </c>
      <c r="C107" s="9" t="s">
        <v>2</v>
      </c>
      <c r="D107" s="10" t="s">
        <v>3</v>
      </c>
      <c r="E107" s="10" t="s">
        <v>286</v>
      </c>
      <c r="F107" s="10" t="s">
        <v>4</v>
      </c>
      <c r="G107" s="10" t="s">
        <v>287</v>
      </c>
      <c r="H107" s="10" t="s">
        <v>5</v>
      </c>
      <c r="I107" s="9" t="s">
        <v>6</v>
      </c>
      <c r="J107" s="9" t="s">
        <v>7</v>
      </c>
    </row>
    <row r="108" spans="1:10" s="2" customFormat="1" ht="30.1" customHeight="1">
      <c r="A108" s="11" t="s">
        <v>212</v>
      </c>
      <c r="B108" s="3" t="s">
        <v>122</v>
      </c>
      <c r="C108" s="3" t="s">
        <v>123</v>
      </c>
      <c r="D108" s="5">
        <v>87.7</v>
      </c>
      <c r="E108" s="12">
        <f>D108*0.6</f>
        <v>52.62</v>
      </c>
      <c r="F108" s="12">
        <v>77.8</v>
      </c>
      <c r="G108" s="12">
        <f>F108*0.4</f>
        <v>31.12</v>
      </c>
      <c r="H108" s="12">
        <f>E108+G108</f>
        <v>83.74</v>
      </c>
      <c r="I108" s="13">
        <v>1</v>
      </c>
      <c r="J108" s="13" t="s">
        <v>288</v>
      </c>
    </row>
    <row r="109" spans="1:10" s="2" customFormat="1" ht="30.1" customHeight="1">
      <c r="A109" s="21" t="s">
        <v>289</v>
      </c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s="2" customFormat="1" ht="34">
      <c r="A110" s="8" t="s">
        <v>0</v>
      </c>
      <c r="B110" s="9" t="s">
        <v>1</v>
      </c>
      <c r="C110" s="9" t="s">
        <v>2</v>
      </c>
      <c r="D110" s="10" t="s">
        <v>3</v>
      </c>
      <c r="E110" s="10" t="s">
        <v>286</v>
      </c>
      <c r="F110" s="10" t="s">
        <v>4</v>
      </c>
      <c r="G110" s="10" t="s">
        <v>287</v>
      </c>
      <c r="H110" s="10" t="s">
        <v>5</v>
      </c>
      <c r="I110" s="9" t="s">
        <v>6</v>
      </c>
      <c r="J110" s="9" t="s">
        <v>7</v>
      </c>
    </row>
    <row r="111" spans="1:10" s="2" customFormat="1" ht="30.1" customHeight="1">
      <c r="A111" s="11" t="s">
        <v>197</v>
      </c>
      <c r="B111" s="3" t="s">
        <v>124</v>
      </c>
      <c r="C111" s="3" t="s">
        <v>125</v>
      </c>
      <c r="D111" s="5">
        <v>90.3</v>
      </c>
      <c r="E111" s="12">
        <f>D111*0.6</f>
        <v>54.18</v>
      </c>
      <c r="F111" s="12">
        <v>80</v>
      </c>
      <c r="G111" s="12">
        <f>F111*0.4</f>
        <v>32</v>
      </c>
      <c r="H111" s="12">
        <f>E111+G111</f>
        <v>86.18</v>
      </c>
      <c r="I111" s="13">
        <v>1</v>
      </c>
      <c r="J111" s="13" t="s">
        <v>290</v>
      </c>
    </row>
    <row r="112" spans="1:10" s="2" customFormat="1" ht="30.1" customHeight="1">
      <c r="A112" s="11" t="s">
        <v>291</v>
      </c>
      <c r="B112" s="3" t="s">
        <v>126</v>
      </c>
      <c r="C112" s="3" t="s">
        <v>127</v>
      </c>
      <c r="D112" s="5">
        <v>84</v>
      </c>
      <c r="E112" s="12">
        <f>D112*0.6</f>
        <v>50.4</v>
      </c>
      <c r="F112" s="12">
        <v>73.400000000000006</v>
      </c>
      <c r="G112" s="12">
        <f>F112*0.4</f>
        <v>29.360000000000003</v>
      </c>
      <c r="H112" s="12">
        <f>E112+G112</f>
        <v>79.760000000000005</v>
      </c>
      <c r="I112" s="13">
        <v>2</v>
      </c>
      <c r="J112" s="13"/>
    </row>
    <row r="113" spans="1:10" s="2" customFormat="1" ht="30.1" customHeight="1">
      <c r="A113" s="21" t="s">
        <v>292</v>
      </c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s="2" customFormat="1" ht="34">
      <c r="A114" s="8" t="s">
        <v>0</v>
      </c>
      <c r="B114" s="9" t="s">
        <v>1</v>
      </c>
      <c r="C114" s="9" t="s">
        <v>2</v>
      </c>
      <c r="D114" s="10" t="s">
        <v>3</v>
      </c>
      <c r="E114" s="10" t="s">
        <v>105</v>
      </c>
      <c r="F114" s="10" t="s">
        <v>4</v>
      </c>
      <c r="G114" s="10" t="s">
        <v>106</v>
      </c>
      <c r="H114" s="10" t="s">
        <v>5</v>
      </c>
      <c r="I114" s="9" t="s">
        <v>6</v>
      </c>
      <c r="J114" s="9" t="s">
        <v>7</v>
      </c>
    </row>
    <row r="115" spans="1:10" s="2" customFormat="1" ht="30.1" customHeight="1">
      <c r="A115" s="11" t="s">
        <v>197</v>
      </c>
      <c r="B115" s="3" t="s">
        <v>128</v>
      </c>
      <c r="C115" s="3" t="s">
        <v>129</v>
      </c>
      <c r="D115" s="5">
        <v>80.099999999999994</v>
      </c>
      <c r="E115" s="12">
        <f>D115*0.5</f>
        <v>40.049999999999997</v>
      </c>
      <c r="F115" s="12">
        <v>80.400000000000006</v>
      </c>
      <c r="G115" s="12">
        <f>F115*0.5</f>
        <v>40.200000000000003</v>
      </c>
      <c r="H115" s="12">
        <f>E115+G115</f>
        <v>80.25</v>
      </c>
      <c r="I115" s="13">
        <v>1</v>
      </c>
      <c r="J115" s="13" t="s">
        <v>293</v>
      </c>
    </row>
    <row r="116" spans="1:10" s="2" customFormat="1" ht="30.1" customHeight="1">
      <c r="A116" s="11" t="s">
        <v>294</v>
      </c>
      <c r="B116" s="3" t="s">
        <v>130</v>
      </c>
      <c r="C116" s="3" t="s">
        <v>131</v>
      </c>
      <c r="D116" s="5">
        <v>76.3</v>
      </c>
      <c r="E116" s="12">
        <f t="shared" ref="E116:E117" si="47">D116*0.5</f>
        <v>38.15</v>
      </c>
      <c r="F116" s="12">
        <v>78.8</v>
      </c>
      <c r="G116" s="12">
        <f t="shared" ref="G116:G117" si="48">F116*0.5</f>
        <v>39.4</v>
      </c>
      <c r="H116" s="12">
        <f t="shared" ref="H116:H117" si="49">E116+G116</f>
        <v>77.55</v>
      </c>
      <c r="I116" s="13">
        <v>3</v>
      </c>
      <c r="J116" s="13"/>
    </row>
    <row r="117" spans="1:10" s="2" customFormat="1" ht="30.1" customHeight="1">
      <c r="A117" s="11" t="s">
        <v>295</v>
      </c>
      <c r="B117" s="3" t="s">
        <v>132</v>
      </c>
      <c r="C117" s="3" t="s">
        <v>133</v>
      </c>
      <c r="D117" s="5">
        <v>75.099999999999994</v>
      </c>
      <c r="E117" s="12">
        <f t="shared" si="47"/>
        <v>37.549999999999997</v>
      </c>
      <c r="F117" s="12">
        <v>82.6</v>
      </c>
      <c r="G117" s="12">
        <f t="shared" si="48"/>
        <v>41.3</v>
      </c>
      <c r="H117" s="12">
        <f t="shared" si="49"/>
        <v>78.849999999999994</v>
      </c>
      <c r="I117" s="13">
        <v>2</v>
      </c>
      <c r="J117" s="13"/>
    </row>
    <row r="118" spans="1:10" s="2" customFormat="1" ht="30.1" customHeight="1">
      <c r="A118" s="21" t="s">
        <v>296</v>
      </c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s="2" customFormat="1" ht="34">
      <c r="A119" s="8" t="s">
        <v>0</v>
      </c>
      <c r="B119" s="9" t="s">
        <v>1</v>
      </c>
      <c r="C119" s="9" t="s">
        <v>2</v>
      </c>
      <c r="D119" s="10" t="s">
        <v>3</v>
      </c>
      <c r="E119" s="10" t="s">
        <v>105</v>
      </c>
      <c r="F119" s="10" t="s">
        <v>4</v>
      </c>
      <c r="G119" s="10" t="s">
        <v>106</v>
      </c>
      <c r="H119" s="10" t="s">
        <v>5</v>
      </c>
      <c r="I119" s="9" t="s">
        <v>6</v>
      </c>
      <c r="J119" s="9" t="s">
        <v>7</v>
      </c>
    </row>
    <row r="120" spans="1:10" s="2" customFormat="1" ht="30.1" customHeight="1">
      <c r="A120" s="11" t="s">
        <v>297</v>
      </c>
      <c r="B120" s="3" t="s">
        <v>134</v>
      </c>
      <c r="C120" s="3" t="s">
        <v>135</v>
      </c>
      <c r="D120" s="5">
        <v>69.7</v>
      </c>
      <c r="E120" s="12">
        <f>D120*0.5</f>
        <v>34.85</v>
      </c>
      <c r="F120" s="5">
        <v>82.4</v>
      </c>
      <c r="G120" s="12">
        <f>F120*0.5</f>
        <v>41.2</v>
      </c>
      <c r="H120" s="12">
        <f>E120+G120</f>
        <v>76.050000000000011</v>
      </c>
      <c r="I120" s="11" t="s">
        <v>298</v>
      </c>
      <c r="J120" s="11"/>
    </row>
    <row r="121" spans="1:10" s="2" customFormat="1" ht="30.1" customHeight="1">
      <c r="A121" s="11" t="s">
        <v>299</v>
      </c>
      <c r="B121" s="3" t="s">
        <v>136</v>
      </c>
      <c r="C121" s="3" t="s">
        <v>137</v>
      </c>
      <c r="D121" s="5">
        <v>69.3</v>
      </c>
      <c r="E121" s="12">
        <f t="shared" ref="E121:E122" si="50">D121*0.5</f>
        <v>34.65</v>
      </c>
      <c r="F121" s="5">
        <v>83.6</v>
      </c>
      <c r="G121" s="12">
        <f t="shared" ref="G121:G122" si="51">F121*0.5</f>
        <v>41.8</v>
      </c>
      <c r="H121" s="12">
        <f t="shared" ref="H121:H122" si="52">E121+G121</f>
        <v>76.449999999999989</v>
      </c>
      <c r="I121" s="11" t="s">
        <v>300</v>
      </c>
      <c r="J121" s="11" t="s">
        <v>301</v>
      </c>
    </row>
    <row r="122" spans="1:10" s="2" customFormat="1" ht="30.1" customHeight="1">
      <c r="A122" s="11" t="s">
        <v>302</v>
      </c>
      <c r="B122" s="3" t="s">
        <v>138</v>
      </c>
      <c r="C122" s="3" t="s">
        <v>139</v>
      </c>
      <c r="D122" s="5">
        <v>68.8</v>
      </c>
      <c r="E122" s="12">
        <f t="shared" si="50"/>
        <v>34.4</v>
      </c>
      <c r="F122" s="5">
        <v>82</v>
      </c>
      <c r="G122" s="12">
        <f t="shared" si="51"/>
        <v>41</v>
      </c>
      <c r="H122" s="12">
        <f t="shared" si="52"/>
        <v>75.400000000000006</v>
      </c>
      <c r="I122" s="13">
        <v>3</v>
      </c>
      <c r="J122" s="13"/>
    </row>
    <row r="123" spans="1:10" s="2" customFormat="1" ht="30.1" customHeight="1">
      <c r="A123" s="21" t="s">
        <v>303</v>
      </c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s="2" customFormat="1" ht="34">
      <c r="A124" s="8" t="s">
        <v>0</v>
      </c>
      <c r="B124" s="9" t="s">
        <v>1</v>
      </c>
      <c r="C124" s="9" t="s">
        <v>2</v>
      </c>
      <c r="D124" s="10" t="s">
        <v>3</v>
      </c>
      <c r="E124" s="10" t="s">
        <v>105</v>
      </c>
      <c r="F124" s="10" t="s">
        <v>4</v>
      </c>
      <c r="G124" s="10" t="s">
        <v>106</v>
      </c>
      <c r="H124" s="10" t="s">
        <v>5</v>
      </c>
      <c r="I124" s="9" t="s">
        <v>6</v>
      </c>
      <c r="J124" s="9" t="s">
        <v>7</v>
      </c>
    </row>
    <row r="125" spans="1:10" s="2" customFormat="1" ht="30.1" customHeight="1">
      <c r="A125" s="11" t="s">
        <v>141</v>
      </c>
      <c r="B125" s="3" t="s">
        <v>142</v>
      </c>
      <c r="C125" s="3" t="s">
        <v>143</v>
      </c>
      <c r="D125" s="5">
        <v>60</v>
      </c>
      <c r="E125" s="12">
        <f>D125*0.5</f>
        <v>30</v>
      </c>
      <c r="F125" s="12">
        <v>77.599999999999994</v>
      </c>
      <c r="G125" s="12">
        <f>F125*0.5</f>
        <v>38.799999999999997</v>
      </c>
      <c r="H125" s="12">
        <f>E125+G125</f>
        <v>68.8</v>
      </c>
      <c r="I125" s="13">
        <v>1</v>
      </c>
      <c r="J125" s="13" t="s">
        <v>304</v>
      </c>
    </row>
    <row r="126" spans="1:10" s="2" customFormat="1" ht="30.1" customHeight="1">
      <c r="A126" s="11" t="s">
        <v>140</v>
      </c>
      <c r="B126" s="3" t="s">
        <v>144</v>
      </c>
      <c r="C126" s="3" t="s">
        <v>145</v>
      </c>
      <c r="D126" s="5">
        <v>54.8</v>
      </c>
      <c r="E126" s="12">
        <f>D126*0.5</f>
        <v>27.4</v>
      </c>
      <c r="F126" s="12">
        <v>82.4</v>
      </c>
      <c r="G126" s="12">
        <f>F126*0.5</f>
        <v>41.2</v>
      </c>
      <c r="H126" s="12">
        <f>E126+G126</f>
        <v>68.599999999999994</v>
      </c>
      <c r="I126" s="13">
        <v>2</v>
      </c>
      <c r="J126" s="13"/>
    </row>
    <row r="127" spans="1:10" s="2" customFormat="1" ht="30.1" customHeight="1">
      <c r="A127" s="21" t="s">
        <v>305</v>
      </c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s="2" customFormat="1" ht="34">
      <c r="A128" s="8" t="s">
        <v>0</v>
      </c>
      <c r="B128" s="9" t="s">
        <v>1</v>
      </c>
      <c r="C128" s="9" t="s">
        <v>2</v>
      </c>
      <c r="D128" s="10" t="s">
        <v>3</v>
      </c>
      <c r="E128" s="10" t="s">
        <v>105</v>
      </c>
      <c r="F128" s="10" t="s">
        <v>4</v>
      </c>
      <c r="G128" s="10" t="s">
        <v>106</v>
      </c>
      <c r="H128" s="10" t="s">
        <v>5</v>
      </c>
      <c r="I128" s="9" t="s">
        <v>6</v>
      </c>
      <c r="J128" s="9" t="s">
        <v>7</v>
      </c>
    </row>
    <row r="129" spans="1:10" s="2" customFormat="1" ht="30.1" customHeight="1">
      <c r="A129" s="11" t="s">
        <v>306</v>
      </c>
      <c r="B129" s="3" t="s">
        <v>146</v>
      </c>
      <c r="C129" s="3" t="s">
        <v>147</v>
      </c>
      <c r="D129" s="5">
        <v>77.400000000000006</v>
      </c>
      <c r="E129" s="12">
        <f>D129*0.5</f>
        <v>38.700000000000003</v>
      </c>
      <c r="F129" s="12">
        <v>0</v>
      </c>
      <c r="G129" s="12">
        <f>F129*0.5</f>
        <v>0</v>
      </c>
      <c r="H129" s="12">
        <f>E129+G129</f>
        <v>38.700000000000003</v>
      </c>
      <c r="I129" s="13">
        <v>2</v>
      </c>
      <c r="J129" s="13"/>
    </row>
    <row r="130" spans="1:10" s="2" customFormat="1" ht="30.1" customHeight="1">
      <c r="A130" s="11" t="s">
        <v>307</v>
      </c>
      <c r="B130" s="3" t="s">
        <v>308</v>
      </c>
      <c r="C130" s="3">
        <v>203080552</v>
      </c>
      <c r="D130" s="5">
        <v>73.900000000000006</v>
      </c>
      <c r="E130" s="12">
        <f t="shared" ref="E130:E131" si="53">D130*0.5</f>
        <v>36.950000000000003</v>
      </c>
      <c r="F130" s="12">
        <v>0</v>
      </c>
      <c r="G130" s="12">
        <f t="shared" ref="G130:G131" si="54">F130*0.5</f>
        <v>0</v>
      </c>
      <c r="H130" s="12">
        <f t="shared" ref="H130:H131" si="55">E130+G130</f>
        <v>36.950000000000003</v>
      </c>
      <c r="I130" s="13">
        <v>3</v>
      </c>
      <c r="J130" s="13"/>
    </row>
    <row r="131" spans="1:10" s="2" customFormat="1" ht="30.1" customHeight="1">
      <c r="A131" s="11" t="s">
        <v>141</v>
      </c>
      <c r="B131" s="3" t="s">
        <v>148</v>
      </c>
      <c r="C131" s="3" t="s">
        <v>149</v>
      </c>
      <c r="D131" s="5">
        <v>73.5</v>
      </c>
      <c r="E131" s="12">
        <f t="shared" si="53"/>
        <v>36.75</v>
      </c>
      <c r="F131" s="12">
        <v>79.599999999999994</v>
      </c>
      <c r="G131" s="12">
        <f t="shared" si="54"/>
        <v>39.799999999999997</v>
      </c>
      <c r="H131" s="12">
        <f t="shared" si="55"/>
        <v>76.55</v>
      </c>
      <c r="I131" s="13">
        <v>1</v>
      </c>
      <c r="J131" s="13" t="s">
        <v>309</v>
      </c>
    </row>
    <row r="132" spans="1:10" s="2" customFormat="1" ht="30.1" customHeight="1">
      <c r="A132" s="21" t="s">
        <v>310</v>
      </c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s="2" customFormat="1" ht="34">
      <c r="A133" s="8" t="s">
        <v>0</v>
      </c>
      <c r="B133" s="9" t="s">
        <v>1</v>
      </c>
      <c r="C133" s="9" t="s">
        <v>2</v>
      </c>
      <c r="D133" s="10" t="s">
        <v>3</v>
      </c>
      <c r="E133" s="10" t="s">
        <v>105</v>
      </c>
      <c r="F133" s="10" t="s">
        <v>4</v>
      </c>
      <c r="G133" s="10" t="s">
        <v>106</v>
      </c>
      <c r="H133" s="10" t="s">
        <v>5</v>
      </c>
      <c r="I133" s="9" t="s">
        <v>6</v>
      </c>
      <c r="J133" s="9" t="s">
        <v>7</v>
      </c>
    </row>
    <row r="134" spans="1:10" s="2" customFormat="1" ht="30.1" customHeight="1">
      <c r="A134" s="11" t="s">
        <v>306</v>
      </c>
      <c r="B134" s="3" t="s">
        <v>150</v>
      </c>
      <c r="C134" s="3" t="s">
        <v>151</v>
      </c>
      <c r="D134" s="5">
        <v>74.099999999999994</v>
      </c>
      <c r="E134" s="12">
        <f>D134*0.5</f>
        <v>37.049999999999997</v>
      </c>
      <c r="F134" s="12">
        <v>0</v>
      </c>
      <c r="G134" s="12">
        <f>F134*0.5</f>
        <v>0</v>
      </c>
      <c r="H134" s="12">
        <f>E134+G134</f>
        <v>37.049999999999997</v>
      </c>
      <c r="I134" s="13">
        <v>2</v>
      </c>
      <c r="J134" s="13"/>
    </row>
    <row r="135" spans="1:10" s="2" customFormat="1" ht="30.1" customHeight="1">
      <c r="A135" s="11" t="s">
        <v>311</v>
      </c>
      <c r="B135" s="3" t="s">
        <v>152</v>
      </c>
      <c r="C135" s="3" t="s">
        <v>153</v>
      </c>
      <c r="D135" s="5">
        <v>73.7</v>
      </c>
      <c r="E135" s="12">
        <f>D135*0.5</f>
        <v>36.85</v>
      </c>
      <c r="F135" s="12">
        <v>77</v>
      </c>
      <c r="G135" s="12">
        <f>F135*0.5</f>
        <v>38.5</v>
      </c>
      <c r="H135" s="12">
        <f>E135+G135</f>
        <v>75.349999999999994</v>
      </c>
      <c r="I135" s="13">
        <v>1</v>
      </c>
      <c r="J135" s="13" t="s">
        <v>312</v>
      </c>
    </row>
    <row r="136" spans="1:10" s="2" customFormat="1" ht="30.1" customHeight="1">
      <c r="A136" s="21" t="s">
        <v>313</v>
      </c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s="2" customFormat="1" ht="34">
      <c r="A137" s="8" t="s">
        <v>0</v>
      </c>
      <c r="B137" s="9" t="s">
        <v>1</v>
      </c>
      <c r="C137" s="9" t="s">
        <v>2</v>
      </c>
      <c r="D137" s="10" t="s">
        <v>3</v>
      </c>
      <c r="E137" s="10" t="s">
        <v>105</v>
      </c>
      <c r="F137" s="10" t="s">
        <v>4</v>
      </c>
      <c r="G137" s="10" t="s">
        <v>106</v>
      </c>
      <c r="H137" s="10" t="s">
        <v>5</v>
      </c>
      <c r="I137" s="9" t="s">
        <v>6</v>
      </c>
      <c r="J137" s="9" t="s">
        <v>7</v>
      </c>
    </row>
    <row r="138" spans="1:10" s="2" customFormat="1" ht="30.1" customHeight="1">
      <c r="A138" s="11" t="s">
        <v>306</v>
      </c>
      <c r="B138" s="3" t="s">
        <v>154</v>
      </c>
      <c r="C138" s="3" t="s">
        <v>155</v>
      </c>
      <c r="D138" s="5">
        <v>75.099999999999994</v>
      </c>
      <c r="E138" s="12">
        <f>D138*0.5</f>
        <v>37.549999999999997</v>
      </c>
      <c r="F138" s="12">
        <v>0</v>
      </c>
      <c r="G138" s="12">
        <f>F138*0.5</f>
        <v>0</v>
      </c>
      <c r="H138" s="12">
        <f>E138+G138</f>
        <v>37.549999999999997</v>
      </c>
      <c r="I138" s="13">
        <v>3</v>
      </c>
      <c r="J138" s="13"/>
    </row>
    <row r="139" spans="1:10" s="2" customFormat="1" ht="30.1" customHeight="1">
      <c r="A139" s="11" t="s">
        <v>314</v>
      </c>
      <c r="B139" s="3" t="s">
        <v>156</v>
      </c>
      <c r="C139" s="3" t="s">
        <v>157</v>
      </c>
      <c r="D139" s="5">
        <v>74.099999999999994</v>
      </c>
      <c r="E139" s="12">
        <f t="shared" ref="E139:E140" si="56">D139*0.5</f>
        <v>37.049999999999997</v>
      </c>
      <c r="F139" s="12">
        <v>84</v>
      </c>
      <c r="G139" s="12">
        <f t="shared" ref="G139:G140" si="57">F139*0.5</f>
        <v>42</v>
      </c>
      <c r="H139" s="12">
        <f t="shared" ref="H139:H140" si="58">E139+G139</f>
        <v>79.05</v>
      </c>
      <c r="I139" s="13">
        <v>1</v>
      </c>
      <c r="J139" s="13" t="s">
        <v>315</v>
      </c>
    </row>
    <row r="140" spans="1:10" s="2" customFormat="1" ht="30.1" customHeight="1">
      <c r="A140" s="11" t="s">
        <v>316</v>
      </c>
      <c r="B140" s="3" t="s">
        <v>158</v>
      </c>
      <c r="C140" s="3" t="s">
        <v>159</v>
      </c>
      <c r="D140" s="5">
        <v>70.099999999999994</v>
      </c>
      <c r="E140" s="12">
        <f t="shared" si="56"/>
        <v>35.049999999999997</v>
      </c>
      <c r="F140" s="12">
        <v>80.599999999999994</v>
      </c>
      <c r="G140" s="12">
        <f t="shared" si="57"/>
        <v>40.299999999999997</v>
      </c>
      <c r="H140" s="12">
        <f t="shared" si="58"/>
        <v>75.349999999999994</v>
      </c>
      <c r="I140" s="13">
        <v>2</v>
      </c>
      <c r="J140" s="13"/>
    </row>
    <row r="141" spans="1:10" s="2" customFormat="1" ht="30.1" customHeight="1">
      <c r="A141" s="21" t="s">
        <v>317</v>
      </c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s="2" customFormat="1" ht="34">
      <c r="A142" s="8" t="s">
        <v>0</v>
      </c>
      <c r="B142" s="9" t="s">
        <v>1</v>
      </c>
      <c r="C142" s="9" t="s">
        <v>2</v>
      </c>
      <c r="D142" s="10" t="s">
        <v>3</v>
      </c>
      <c r="E142" s="10" t="s">
        <v>105</v>
      </c>
      <c r="F142" s="10" t="s">
        <v>4</v>
      </c>
      <c r="G142" s="10" t="s">
        <v>106</v>
      </c>
      <c r="H142" s="10" t="s">
        <v>5</v>
      </c>
      <c r="I142" s="9" t="s">
        <v>6</v>
      </c>
      <c r="J142" s="9" t="s">
        <v>7</v>
      </c>
    </row>
    <row r="143" spans="1:10" s="2" customFormat="1" ht="30.1" customHeight="1">
      <c r="A143" s="11" t="s">
        <v>306</v>
      </c>
      <c r="B143" s="13" t="s">
        <v>318</v>
      </c>
      <c r="C143" s="13">
        <v>203080569</v>
      </c>
      <c r="D143" s="12">
        <v>64</v>
      </c>
      <c r="E143" s="12">
        <f>D143*0.5</f>
        <v>32</v>
      </c>
      <c r="F143" s="12">
        <v>0</v>
      </c>
      <c r="G143" s="12">
        <f>F143*0.5</f>
        <v>0</v>
      </c>
      <c r="H143" s="12">
        <f>E143+G143</f>
        <v>32</v>
      </c>
      <c r="I143" s="13">
        <v>3</v>
      </c>
      <c r="J143" s="13"/>
    </row>
    <row r="144" spans="1:10" s="2" customFormat="1" ht="30.1" customHeight="1">
      <c r="A144" s="11" t="s">
        <v>297</v>
      </c>
      <c r="B144" s="3" t="s">
        <v>160</v>
      </c>
      <c r="C144" s="3" t="s">
        <v>161</v>
      </c>
      <c r="D144" s="5">
        <v>56.3</v>
      </c>
      <c r="E144" s="12">
        <f t="shared" ref="E144:E145" si="59">D144*0.5</f>
        <v>28.15</v>
      </c>
      <c r="F144" s="12">
        <v>77</v>
      </c>
      <c r="G144" s="12">
        <f t="shared" ref="G144:G145" si="60">F144*0.5</f>
        <v>38.5</v>
      </c>
      <c r="H144" s="12">
        <f t="shared" ref="H144:H145" si="61">E144+G144</f>
        <v>66.650000000000006</v>
      </c>
      <c r="I144" s="13">
        <v>1</v>
      </c>
      <c r="J144" s="13" t="s">
        <v>319</v>
      </c>
    </row>
    <row r="145" spans="1:10" s="2" customFormat="1" ht="30.1" customHeight="1">
      <c r="A145" s="11" t="s">
        <v>320</v>
      </c>
      <c r="B145" s="3" t="s">
        <v>162</v>
      </c>
      <c r="C145" s="3" t="s">
        <v>163</v>
      </c>
      <c r="D145" s="5">
        <v>45</v>
      </c>
      <c r="E145" s="12">
        <f t="shared" si="59"/>
        <v>22.5</v>
      </c>
      <c r="F145" s="12">
        <v>76.400000000000006</v>
      </c>
      <c r="G145" s="12">
        <f t="shared" si="60"/>
        <v>38.200000000000003</v>
      </c>
      <c r="H145" s="12">
        <f t="shared" si="61"/>
        <v>60.7</v>
      </c>
      <c r="I145" s="13">
        <v>2</v>
      </c>
      <c r="J145" s="13"/>
    </row>
    <row r="146" spans="1:10" s="2" customFormat="1" ht="30.1" customHeight="1">
      <c r="A146" s="21" t="s">
        <v>321</v>
      </c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s="2" customFormat="1" ht="34">
      <c r="A147" s="8" t="s">
        <v>0</v>
      </c>
      <c r="B147" s="9" t="s">
        <v>1</v>
      </c>
      <c r="C147" s="9" t="s">
        <v>2</v>
      </c>
      <c r="D147" s="10" t="s">
        <v>3</v>
      </c>
      <c r="E147" s="10" t="s">
        <v>105</v>
      </c>
      <c r="F147" s="10" t="s">
        <v>4</v>
      </c>
      <c r="G147" s="10" t="s">
        <v>106</v>
      </c>
      <c r="H147" s="10" t="s">
        <v>5</v>
      </c>
      <c r="I147" s="9" t="s">
        <v>6</v>
      </c>
      <c r="J147" s="9" t="s">
        <v>7</v>
      </c>
    </row>
    <row r="148" spans="1:10" s="2" customFormat="1" ht="30.1" customHeight="1">
      <c r="A148" s="11" t="s">
        <v>320</v>
      </c>
      <c r="B148" s="3" t="s">
        <v>170</v>
      </c>
      <c r="C148" s="3" t="s">
        <v>171</v>
      </c>
      <c r="D148" s="5">
        <v>77.5</v>
      </c>
      <c r="E148" s="12">
        <f>D148*0.5</f>
        <v>38.75</v>
      </c>
      <c r="F148" s="12">
        <v>86.6</v>
      </c>
      <c r="G148" s="12">
        <f>F148*0.5</f>
        <v>43.3</v>
      </c>
      <c r="H148" s="12">
        <f>E148+G148</f>
        <v>82.05</v>
      </c>
      <c r="I148" s="13">
        <v>1</v>
      </c>
      <c r="J148" s="13" t="s">
        <v>322</v>
      </c>
    </row>
    <row r="149" spans="1:10" s="2" customFormat="1" ht="30.1" customHeight="1">
      <c r="A149" s="11" t="s">
        <v>323</v>
      </c>
      <c r="B149" s="3" t="s">
        <v>324</v>
      </c>
      <c r="C149" s="3">
        <v>203080571</v>
      </c>
      <c r="D149" s="5">
        <v>72.599999999999994</v>
      </c>
      <c r="E149" s="12">
        <f t="shared" ref="E149:E150" si="62">D149*0.5</f>
        <v>36.299999999999997</v>
      </c>
      <c r="F149" s="12">
        <v>0</v>
      </c>
      <c r="G149" s="12">
        <f t="shared" ref="G149:G150" si="63">F149*0.5</f>
        <v>0</v>
      </c>
      <c r="H149" s="12">
        <f t="shared" ref="H149:H150" si="64">E149+G149</f>
        <v>36.299999999999997</v>
      </c>
      <c r="I149" s="13">
        <v>3</v>
      </c>
      <c r="J149" s="13"/>
    </row>
    <row r="150" spans="1:10" s="2" customFormat="1" ht="30.1" customHeight="1">
      <c r="A150" s="11" t="s">
        <v>325</v>
      </c>
      <c r="B150" s="3" t="s">
        <v>172</v>
      </c>
      <c r="C150" s="3" t="s">
        <v>173</v>
      </c>
      <c r="D150" s="5">
        <v>65.2</v>
      </c>
      <c r="E150" s="12">
        <f t="shared" si="62"/>
        <v>32.6</v>
      </c>
      <c r="F150" s="12">
        <v>80</v>
      </c>
      <c r="G150" s="12">
        <f t="shared" si="63"/>
        <v>40</v>
      </c>
      <c r="H150" s="12">
        <f t="shared" si="64"/>
        <v>72.599999999999994</v>
      </c>
      <c r="I150" s="13">
        <v>2</v>
      </c>
      <c r="J150" s="13"/>
    </row>
    <row r="151" spans="1:10" s="2" customFormat="1" ht="30.1" customHeight="1">
      <c r="A151" s="21" t="s">
        <v>326</v>
      </c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s="2" customFormat="1" ht="34">
      <c r="A152" s="17" t="s">
        <v>0</v>
      </c>
      <c r="B152" s="18" t="s">
        <v>1</v>
      </c>
      <c r="C152" s="18" t="s">
        <v>2</v>
      </c>
      <c r="D152" s="19" t="s">
        <v>3</v>
      </c>
      <c r="E152" s="19" t="s">
        <v>105</v>
      </c>
      <c r="F152" s="19" t="s">
        <v>4</v>
      </c>
      <c r="G152" s="19" t="s">
        <v>106</v>
      </c>
      <c r="H152" s="19" t="s">
        <v>5</v>
      </c>
      <c r="I152" s="18" t="s">
        <v>6</v>
      </c>
      <c r="J152" s="18" t="s">
        <v>7</v>
      </c>
    </row>
    <row r="153" spans="1:10" s="2" customFormat="1" ht="30.1" customHeight="1">
      <c r="A153" s="11" t="s">
        <v>297</v>
      </c>
      <c r="B153" s="3" t="s">
        <v>164</v>
      </c>
      <c r="C153" s="3" t="s">
        <v>165</v>
      </c>
      <c r="D153" s="5">
        <v>81.3</v>
      </c>
      <c r="E153" s="12">
        <f>D153*0.5</f>
        <v>40.65</v>
      </c>
      <c r="F153" s="12">
        <v>83.6</v>
      </c>
      <c r="G153" s="12">
        <f>F153*0.5</f>
        <v>41.8</v>
      </c>
      <c r="H153" s="12">
        <f>E153+G153</f>
        <v>82.449999999999989</v>
      </c>
      <c r="I153" s="13">
        <v>2</v>
      </c>
      <c r="J153" s="13"/>
    </row>
    <row r="154" spans="1:10" s="2" customFormat="1" ht="30.1" customHeight="1">
      <c r="A154" s="11" t="s">
        <v>327</v>
      </c>
      <c r="B154" s="3" t="s">
        <v>166</v>
      </c>
      <c r="C154" s="3" t="s">
        <v>167</v>
      </c>
      <c r="D154" s="5">
        <v>80.2</v>
      </c>
      <c r="E154" s="12">
        <f t="shared" ref="E154:E155" si="65">D154*0.5</f>
        <v>40.1</v>
      </c>
      <c r="F154" s="12">
        <v>86</v>
      </c>
      <c r="G154" s="12">
        <f t="shared" ref="G154:G155" si="66">F154*0.5</f>
        <v>43</v>
      </c>
      <c r="H154" s="12">
        <f t="shared" ref="H154:H155" si="67">E154+G154</f>
        <v>83.1</v>
      </c>
      <c r="I154" s="13">
        <v>1</v>
      </c>
      <c r="J154" s="13" t="s">
        <v>328</v>
      </c>
    </row>
    <row r="155" spans="1:10" s="2" customFormat="1" ht="30.1" customHeight="1">
      <c r="A155" s="11" t="s">
        <v>329</v>
      </c>
      <c r="B155" s="3" t="s">
        <v>168</v>
      </c>
      <c r="C155" s="3" t="s">
        <v>169</v>
      </c>
      <c r="D155" s="5">
        <v>79</v>
      </c>
      <c r="E155" s="12">
        <f t="shared" si="65"/>
        <v>39.5</v>
      </c>
      <c r="F155" s="12">
        <v>85.6</v>
      </c>
      <c r="G155" s="12">
        <f t="shared" si="66"/>
        <v>42.8</v>
      </c>
      <c r="H155" s="12">
        <f t="shared" si="67"/>
        <v>82.3</v>
      </c>
      <c r="I155" s="13">
        <v>3</v>
      </c>
      <c r="J155" s="13"/>
    </row>
    <row r="156" spans="1:10" s="2" customFormat="1" ht="30.1" customHeight="1">
      <c r="A156" s="27" t="s">
        <v>330</v>
      </c>
      <c r="B156" s="28"/>
      <c r="C156" s="28"/>
      <c r="D156" s="28"/>
      <c r="E156" s="28"/>
      <c r="F156" s="28"/>
      <c r="G156" s="28"/>
      <c r="H156" s="28"/>
      <c r="I156" s="28"/>
      <c r="J156" s="29"/>
    </row>
    <row r="157" spans="1:10" s="2" customFormat="1" ht="34">
      <c r="A157" s="17" t="s">
        <v>0</v>
      </c>
      <c r="B157" s="18" t="s">
        <v>1</v>
      </c>
      <c r="C157" s="18" t="s">
        <v>2</v>
      </c>
      <c r="D157" s="19" t="s">
        <v>3</v>
      </c>
      <c r="E157" s="19" t="s">
        <v>105</v>
      </c>
      <c r="F157" s="19" t="s">
        <v>4</v>
      </c>
      <c r="G157" s="19" t="s">
        <v>106</v>
      </c>
      <c r="H157" s="19" t="s">
        <v>5</v>
      </c>
      <c r="I157" s="18" t="s">
        <v>6</v>
      </c>
      <c r="J157" s="18" t="s">
        <v>7</v>
      </c>
    </row>
    <row r="158" spans="1:10" s="2" customFormat="1" ht="30.1" customHeight="1">
      <c r="A158" s="3" t="s">
        <v>320</v>
      </c>
      <c r="B158" s="3" t="s">
        <v>174</v>
      </c>
      <c r="C158" s="3" t="s">
        <v>175</v>
      </c>
      <c r="D158" s="5">
        <v>74</v>
      </c>
      <c r="E158" s="12">
        <f>D158*0.5</f>
        <v>37</v>
      </c>
      <c r="F158" s="12">
        <v>83.2</v>
      </c>
      <c r="G158" s="12">
        <f>F158*0.5</f>
        <v>41.6</v>
      </c>
      <c r="H158" s="12">
        <f>E158+G158</f>
        <v>78.599999999999994</v>
      </c>
      <c r="I158" s="13">
        <v>1</v>
      </c>
      <c r="J158" s="13" t="s">
        <v>331</v>
      </c>
    </row>
    <row r="159" spans="1:10" s="2" customFormat="1" ht="30.1" customHeight="1">
      <c r="A159" s="3" t="s">
        <v>332</v>
      </c>
      <c r="B159" s="3" t="s">
        <v>176</v>
      </c>
      <c r="C159" s="3" t="s">
        <v>177</v>
      </c>
      <c r="D159" s="5">
        <v>67.8</v>
      </c>
      <c r="E159" s="12">
        <f t="shared" ref="E159:E160" si="68">D159*0.5</f>
        <v>33.9</v>
      </c>
      <c r="F159" s="12">
        <v>80.2</v>
      </c>
      <c r="G159" s="12">
        <f t="shared" ref="G159:G160" si="69">F159*0.5</f>
        <v>40.1</v>
      </c>
      <c r="H159" s="12">
        <f t="shared" ref="H159:H160" si="70">E159+G159</f>
        <v>74</v>
      </c>
      <c r="I159" s="13">
        <v>2</v>
      </c>
      <c r="J159" s="13"/>
    </row>
    <row r="160" spans="1:10" s="2" customFormat="1" ht="30.1" customHeight="1">
      <c r="A160" s="3" t="s">
        <v>333</v>
      </c>
      <c r="B160" s="3" t="s">
        <v>178</v>
      </c>
      <c r="C160" s="3" t="s">
        <v>179</v>
      </c>
      <c r="D160" s="5">
        <v>53.4</v>
      </c>
      <c r="E160" s="12">
        <f t="shared" si="68"/>
        <v>26.7</v>
      </c>
      <c r="F160" s="12">
        <v>82.4</v>
      </c>
      <c r="G160" s="12">
        <f t="shared" si="69"/>
        <v>41.2</v>
      </c>
      <c r="H160" s="12">
        <f t="shared" si="70"/>
        <v>67.900000000000006</v>
      </c>
      <c r="I160" s="13">
        <v>3</v>
      </c>
      <c r="J160" s="13"/>
    </row>
    <row r="161" spans="1:10" s="2" customFormat="1" ht="30.1" customHeight="1">
      <c r="A161" s="27" t="s">
        <v>334</v>
      </c>
      <c r="B161" s="28"/>
      <c r="C161" s="28"/>
      <c r="D161" s="28"/>
      <c r="E161" s="28"/>
      <c r="F161" s="28"/>
      <c r="G161" s="28"/>
      <c r="H161" s="28"/>
      <c r="I161" s="28"/>
      <c r="J161" s="29"/>
    </row>
    <row r="162" spans="1:10" s="2" customFormat="1" ht="34">
      <c r="A162" s="17" t="s">
        <v>0</v>
      </c>
      <c r="B162" s="18" t="s">
        <v>1</v>
      </c>
      <c r="C162" s="18" t="s">
        <v>2</v>
      </c>
      <c r="D162" s="19" t="s">
        <v>3</v>
      </c>
      <c r="E162" s="19" t="s">
        <v>105</v>
      </c>
      <c r="F162" s="19" t="s">
        <v>4</v>
      </c>
      <c r="G162" s="19" t="s">
        <v>106</v>
      </c>
      <c r="H162" s="19" t="s">
        <v>5</v>
      </c>
      <c r="I162" s="18" t="s">
        <v>6</v>
      </c>
      <c r="J162" s="18" t="s">
        <v>7</v>
      </c>
    </row>
    <row r="163" spans="1:10" s="2" customFormat="1" ht="30.1" customHeight="1">
      <c r="A163" s="3" t="s">
        <v>306</v>
      </c>
      <c r="B163" s="3" t="s">
        <v>335</v>
      </c>
      <c r="C163" s="3">
        <v>203080634</v>
      </c>
      <c r="D163" s="5">
        <v>82.6</v>
      </c>
      <c r="E163" s="12">
        <f>D163*0.5</f>
        <v>41.3</v>
      </c>
      <c r="F163" s="12">
        <v>0</v>
      </c>
      <c r="G163" s="12">
        <f>F163*0.5</f>
        <v>0</v>
      </c>
      <c r="H163" s="12">
        <f>E163+G163</f>
        <v>41.3</v>
      </c>
      <c r="I163" s="13">
        <v>3</v>
      </c>
      <c r="J163" s="13"/>
    </row>
    <row r="164" spans="1:10" s="2" customFormat="1" ht="30.1" customHeight="1">
      <c r="A164" s="3" t="s">
        <v>320</v>
      </c>
      <c r="B164" s="3" t="s">
        <v>180</v>
      </c>
      <c r="C164" s="3" t="s">
        <v>181</v>
      </c>
      <c r="D164" s="5">
        <v>77.8</v>
      </c>
      <c r="E164" s="12">
        <f t="shared" ref="E164:E165" si="71">D164*0.5</f>
        <v>38.9</v>
      </c>
      <c r="F164" s="12">
        <v>81.8</v>
      </c>
      <c r="G164" s="12">
        <f t="shared" ref="G164:G165" si="72">F164*0.5</f>
        <v>40.9</v>
      </c>
      <c r="H164" s="12">
        <f t="shared" ref="H164:H165" si="73">E164+G164</f>
        <v>79.8</v>
      </c>
      <c r="I164" s="13">
        <v>1</v>
      </c>
      <c r="J164" s="13" t="s">
        <v>336</v>
      </c>
    </row>
    <row r="165" spans="1:10" s="2" customFormat="1" ht="30.1" customHeight="1">
      <c r="A165" s="3" t="s">
        <v>337</v>
      </c>
      <c r="B165" s="3" t="s">
        <v>182</v>
      </c>
      <c r="C165" s="3" t="s">
        <v>183</v>
      </c>
      <c r="D165" s="5">
        <v>77.7</v>
      </c>
      <c r="E165" s="12">
        <f t="shared" si="71"/>
        <v>38.85</v>
      </c>
      <c r="F165" s="12">
        <v>79.400000000000006</v>
      </c>
      <c r="G165" s="12">
        <f t="shared" si="72"/>
        <v>39.700000000000003</v>
      </c>
      <c r="H165" s="12">
        <f t="shared" si="73"/>
        <v>78.550000000000011</v>
      </c>
      <c r="I165" s="13">
        <v>2</v>
      </c>
      <c r="J165" s="13"/>
    </row>
    <row r="166" spans="1:10" s="2" customFormat="1" ht="30.1" customHeight="1">
      <c r="A166" s="21" t="s">
        <v>338</v>
      </c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s="2" customFormat="1" ht="34">
      <c r="A167" s="8" t="s">
        <v>0</v>
      </c>
      <c r="B167" s="9" t="s">
        <v>1</v>
      </c>
      <c r="C167" s="9" t="s">
        <v>2</v>
      </c>
      <c r="D167" s="10" t="s">
        <v>3</v>
      </c>
      <c r="E167" s="10" t="s">
        <v>105</v>
      </c>
      <c r="F167" s="10" t="s">
        <v>4</v>
      </c>
      <c r="G167" s="10" t="s">
        <v>106</v>
      </c>
      <c r="H167" s="10" t="s">
        <v>5</v>
      </c>
      <c r="I167" s="9" t="s">
        <v>6</v>
      </c>
      <c r="J167" s="9" t="s">
        <v>7</v>
      </c>
    </row>
    <row r="168" spans="1:10" s="2" customFormat="1" ht="30.1" customHeight="1">
      <c r="A168" s="3" t="s">
        <v>306</v>
      </c>
      <c r="B168" s="3" t="s">
        <v>339</v>
      </c>
      <c r="C168" s="3">
        <v>203080644</v>
      </c>
      <c r="D168" s="5">
        <v>86.4</v>
      </c>
      <c r="E168" s="12">
        <f>D168*0.5</f>
        <v>43.2</v>
      </c>
      <c r="F168" s="12">
        <v>0</v>
      </c>
      <c r="G168" s="12">
        <f>F168*0.5</f>
        <v>0</v>
      </c>
      <c r="H168" s="12">
        <f>E168+G168</f>
        <v>43.2</v>
      </c>
      <c r="I168" s="13">
        <v>2</v>
      </c>
      <c r="J168" s="13"/>
    </row>
    <row r="169" spans="1:10" s="2" customFormat="1" ht="30.1" customHeight="1">
      <c r="A169" s="3" t="s">
        <v>306</v>
      </c>
      <c r="B169" s="3" t="s">
        <v>340</v>
      </c>
      <c r="C169" s="3">
        <v>203080688</v>
      </c>
      <c r="D169" s="5">
        <v>80.400000000000006</v>
      </c>
      <c r="E169" s="12">
        <f t="shared" ref="E169:E170" si="74">D169*0.5</f>
        <v>40.200000000000003</v>
      </c>
      <c r="F169" s="12">
        <v>0</v>
      </c>
      <c r="G169" s="12">
        <f t="shared" ref="G169:G170" si="75">F169*0.5</f>
        <v>0</v>
      </c>
      <c r="H169" s="12">
        <f t="shared" ref="H169:H170" si="76">E169+G169</f>
        <v>40.200000000000003</v>
      </c>
      <c r="I169" s="13">
        <v>3</v>
      </c>
      <c r="J169" s="13"/>
    </row>
    <row r="170" spans="1:10" s="2" customFormat="1" ht="30.1" customHeight="1">
      <c r="A170" s="3" t="s">
        <v>320</v>
      </c>
      <c r="B170" s="3" t="s">
        <v>341</v>
      </c>
      <c r="C170" s="3">
        <v>203080653</v>
      </c>
      <c r="D170" s="5">
        <v>80</v>
      </c>
      <c r="E170" s="12">
        <f t="shared" si="74"/>
        <v>40</v>
      </c>
      <c r="F170" s="12">
        <v>84.4</v>
      </c>
      <c r="G170" s="12">
        <f t="shared" si="75"/>
        <v>42.2</v>
      </c>
      <c r="H170" s="12">
        <f t="shared" si="76"/>
        <v>82.2</v>
      </c>
      <c r="I170" s="13">
        <v>1</v>
      </c>
      <c r="J170" s="13" t="s">
        <v>319</v>
      </c>
    </row>
    <row r="171" spans="1:10" s="2" customFormat="1" ht="30.1" customHeight="1">
      <c r="A171" s="21" t="s">
        <v>342</v>
      </c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s="2" customFormat="1" ht="34">
      <c r="A172" s="8" t="s">
        <v>0</v>
      </c>
      <c r="B172" s="9" t="s">
        <v>1</v>
      </c>
      <c r="C172" s="9" t="s">
        <v>2</v>
      </c>
      <c r="D172" s="10" t="s">
        <v>3</v>
      </c>
      <c r="E172" s="10" t="s">
        <v>105</v>
      </c>
      <c r="F172" s="10" t="s">
        <v>4</v>
      </c>
      <c r="G172" s="10" t="s">
        <v>106</v>
      </c>
      <c r="H172" s="10" t="s">
        <v>5</v>
      </c>
      <c r="I172" s="9" t="s">
        <v>6</v>
      </c>
      <c r="J172" s="9" t="s">
        <v>7</v>
      </c>
    </row>
    <row r="173" spans="1:10" s="2" customFormat="1" ht="30.1" customHeight="1">
      <c r="A173" s="11" t="s">
        <v>343</v>
      </c>
      <c r="B173" s="3" t="s">
        <v>184</v>
      </c>
      <c r="C173" s="3" t="s">
        <v>185</v>
      </c>
      <c r="D173" s="5">
        <v>83.7</v>
      </c>
      <c r="E173" s="12">
        <f>D173*0.5</f>
        <v>41.85</v>
      </c>
      <c r="F173" s="12">
        <v>87.6</v>
      </c>
      <c r="G173" s="12">
        <f>F173*0.5</f>
        <v>43.8</v>
      </c>
      <c r="H173" s="12">
        <f>E173+G173</f>
        <v>85.65</v>
      </c>
      <c r="I173" s="13">
        <v>1</v>
      </c>
      <c r="J173" s="13" t="s">
        <v>319</v>
      </c>
    </row>
    <row r="174" spans="1:10" s="2" customFormat="1" ht="30.1" customHeight="1">
      <c r="A174" s="11" t="s">
        <v>320</v>
      </c>
      <c r="B174" s="3" t="s">
        <v>186</v>
      </c>
      <c r="C174" s="3" t="s">
        <v>187</v>
      </c>
      <c r="D174" s="5">
        <v>81.7</v>
      </c>
      <c r="E174" s="12">
        <f t="shared" ref="E174:E175" si="77">D174*0.5</f>
        <v>40.85</v>
      </c>
      <c r="F174" s="12">
        <v>88</v>
      </c>
      <c r="G174" s="12">
        <f t="shared" ref="G174:G175" si="78">F174*0.5</f>
        <v>44</v>
      </c>
      <c r="H174" s="12">
        <f t="shared" ref="H174:H175" si="79">E174+G174</f>
        <v>84.85</v>
      </c>
      <c r="I174" s="13">
        <v>2</v>
      </c>
      <c r="J174" s="13"/>
    </row>
    <row r="175" spans="1:10" s="2" customFormat="1" ht="30.1" customHeight="1">
      <c r="A175" s="11" t="s">
        <v>297</v>
      </c>
      <c r="B175" s="3" t="s">
        <v>188</v>
      </c>
      <c r="C175" s="3" t="s">
        <v>189</v>
      </c>
      <c r="D175" s="5">
        <v>81.400000000000006</v>
      </c>
      <c r="E175" s="12">
        <f t="shared" si="77"/>
        <v>40.700000000000003</v>
      </c>
      <c r="F175" s="12">
        <v>86</v>
      </c>
      <c r="G175" s="12">
        <f t="shared" si="78"/>
        <v>43</v>
      </c>
      <c r="H175" s="12">
        <f t="shared" si="79"/>
        <v>83.7</v>
      </c>
      <c r="I175" s="13">
        <v>3</v>
      </c>
      <c r="J175" s="13"/>
    </row>
    <row r="176" spans="1:10" s="2" customFormat="1" ht="30.1" customHeight="1">
      <c r="A176" s="21" t="s">
        <v>344</v>
      </c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s="2" customFormat="1" ht="34">
      <c r="A177" s="8" t="s">
        <v>0</v>
      </c>
      <c r="B177" s="9" t="s">
        <v>1</v>
      </c>
      <c r="C177" s="9" t="s">
        <v>2</v>
      </c>
      <c r="D177" s="10" t="s">
        <v>3</v>
      </c>
      <c r="E177" s="10" t="s">
        <v>105</v>
      </c>
      <c r="F177" s="10" t="s">
        <v>4</v>
      </c>
      <c r="G177" s="10" t="s">
        <v>106</v>
      </c>
      <c r="H177" s="10" t="s">
        <v>5</v>
      </c>
      <c r="I177" s="9" t="s">
        <v>6</v>
      </c>
      <c r="J177" s="9" t="s">
        <v>7</v>
      </c>
    </row>
    <row r="178" spans="1:10" s="2" customFormat="1" ht="30.1" customHeight="1">
      <c r="A178" s="11" t="s">
        <v>297</v>
      </c>
      <c r="B178" s="3" t="s">
        <v>190</v>
      </c>
      <c r="C178" s="3" t="s">
        <v>191</v>
      </c>
      <c r="D178" s="5">
        <v>75</v>
      </c>
      <c r="E178" s="12">
        <f>D178*0.5</f>
        <v>37.5</v>
      </c>
      <c r="F178" s="12">
        <v>83.8</v>
      </c>
      <c r="G178" s="12">
        <f>F178*0.5</f>
        <v>41.9</v>
      </c>
      <c r="H178" s="12">
        <f>E178+G178</f>
        <v>79.400000000000006</v>
      </c>
      <c r="I178" s="13">
        <v>1</v>
      </c>
      <c r="J178" s="13" t="s">
        <v>319</v>
      </c>
    </row>
    <row r="179" spans="1:10" s="2" customFormat="1" ht="30.1" customHeight="1">
      <c r="A179" s="11" t="s">
        <v>343</v>
      </c>
      <c r="B179" s="3" t="s">
        <v>192</v>
      </c>
      <c r="C179" s="3" t="s">
        <v>193</v>
      </c>
      <c r="D179" s="5">
        <v>52</v>
      </c>
      <c r="E179" s="12">
        <f t="shared" ref="E179:E180" si="80">D179*0.5</f>
        <v>26</v>
      </c>
      <c r="F179" s="12">
        <v>83</v>
      </c>
      <c r="G179" s="12">
        <f t="shared" ref="G179:G180" si="81">F179*0.5</f>
        <v>41.5</v>
      </c>
      <c r="H179" s="12">
        <f t="shared" ref="H179:H180" si="82">E179+G179</f>
        <v>67.5</v>
      </c>
      <c r="I179" s="13">
        <v>2</v>
      </c>
      <c r="J179" s="13"/>
    </row>
    <row r="180" spans="1:10" s="2" customFormat="1" ht="30.1" customHeight="1">
      <c r="A180" s="11" t="s">
        <v>345</v>
      </c>
      <c r="B180" s="3" t="s">
        <v>194</v>
      </c>
      <c r="C180" s="3" t="s">
        <v>195</v>
      </c>
      <c r="D180" s="5">
        <v>48.5</v>
      </c>
      <c r="E180" s="12">
        <f t="shared" si="80"/>
        <v>24.25</v>
      </c>
      <c r="F180" s="12">
        <v>0</v>
      </c>
      <c r="G180" s="12">
        <f t="shared" si="81"/>
        <v>0</v>
      </c>
      <c r="H180" s="12">
        <f t="shared" si="82"/>
        <v>24.25</v>
      </c>
      <c r="I180" s="13">
        <v>3</v>
      </c>
      <c r="J180" s="13"/>
    </row>
    <row r="181" spans="1:10"/>
    <row r="182" spans="1:10" hidden="1"/>
    <row r="183" spans="1:10" hidden="1"/>
    <row r="184" spans="1:10" hidden="1"/>
    <row r="185" spans="1:10" hidden="1"/>
    <row r="186" spans="1:10" hidden="1"/>
    <row r="187" spans="1:10" hidden="1"/>
    <row r="188" spans="1:10" hidden="1"/>
    <row r="189" spans="1:10" hidden="1"/>
    <row r="190" spans="1:10" hidden="1"/>
    <row r="191" spans="1:10" hidden="1"/>
    <row r="192" spans="1:10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</sheetData>
  <mergeCells count="37">
    <mergeCell ref="A176:J176"/>
    <mergeCell ref="A151:J151"/>
    <mergeCell ref="A156:J156"/>
    <mergeCell ref="A161:J161"/>
    <mergeCell ref="A166:J166"/>
    <mergeCell ref="A171:J171"/>
    <mergeCell ref="A127:J127"/>
    <mergeCell ref="A132:J132"/>
    <mergeCell ref="A136:J136"/>
    <mergeCell ref="A141:J141"/>
    <mergeCell ref="A146:J146"/>
    <mergeCell ref="A1:J1"/>
    <mergeCell ref="A20:J20"/>
    <mergeCell ref="A24:J24"/>
    <mergeCell ref="A34:J34"/>
    <mergeCell ref="A123:J123"/>
    <mergeCell ref="A29:J29"/>
    <mergeCell ref="A42:J42"/>
    <mergeCell ref="A47:J47"/>
    <mergeCell ref="A2:J2"/>
    <mergeCell ref="A7:J7"/>
    <mergeCell ref="A12:J12"/>
    <mergeCell ref="A17:J17"/>
    <mergeCell ref="A52:J52"/>
    <mergeCell ref="A57:J57"/>
    <mergeCell ref="A62:J62"/>
    <mergeCell ref="A67:J67"/>
    <mergeCell ref="A72:J72"/>
    <mergeCell ref="A106:J106"/>
    <mergeCell ref="A109:J109"/>
    <mergeCell ref="A113:J113"/>
    <mergeCell ref="A118:J118"/>
    <mergeCell ref="A80:J80"/>
    <mergeCell ref="A88:J88"/>
    <mergeCell ref="A93:J93"/>
    <mergeCell ref="A97:J97"/>
    <mergeCell ref="A101:J101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综合成绩公示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2020-08-03T03:22:50Z</dcterms:modified>
</cp:coreProperties>
</file>