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Sheet2!$A$2:$F$45</definedName>
  </definedNames>
  <calcPr calcId="144525"/>
</workbook>
</file>

<file path=xl/sharedStrings.xml><?xml version="1.0" encoding="utf-8"?>
<sst xmlns="http://schemas.openxmlformats.org/spreadsheetml/2006/main" count="99" uniqueCount="53">
  <si>
    <t>福州外语外贸学院2022届毕业生生源信息一览表</t>
  </si>
  <si>
    <t>学院名称</t>
  </si>
  <si>
    <t>专业</t>
  </si>
  <si>
    <t>学历</t>
  </si>
  <si>
    <t>毕业生人数</t>
  </si>
  <si>
    <t>合计</t>
  </si>
  <si>
    <t>备注</t>
  </si>
  <si>
    <t>外国语学院</t>
  </si>
  <si>
    <t>日语</t>
  </si>
  <si>
    <t>本科</t>
  </si>
  <si>
    <t>法语</t>
  </si>
  <si>
    <t>翻译</t>
  </si>
  <si>
    <t>英语</t>
  </si>
  <si>
    <t>英语（专升本）</t>
  </si>
  <si>
    <t>财金学院</t>
  </si>
  <si>
    <t>会计学</t>
  </si>
  <si>
    <t>审计学</t>
  </si>
  <si>
    <t>投资学</t>
  </si>
  <si>
    <t>财务管理</t>
  </si>
  <si>
    <t>金融学</t>
  </si>
  <si>
    <t>金融工程</t>
  </si>
  <si>
    <t>资产评估</t>
  </si>
  <si>
    <t>会计学（专升本）</t>
  </si>
  <si>
    <t>财务管理（专升本）</t>
  </si>
  <si>
    <t>经管学院</t>
  </si>
  <si>
    <t>国际经济与贸易</t>
  </si>
  <si>
    <t>市场营销</t>
  </si>
  <si>
    <t>物流管理</t>
  </si>
  <si>
    <t>经济统计学</t>
  </si>
  <si>
    <t>国际经济与贸易（专升本）</t>
  </si>
  <si>
    <t>市场营销（专升本）</t>
  </si>
  <si>
    <t>物流管理（专升本）</t>
  </si>
  <si>
    <t>大数据学院</t>
  </si>
  <si>
    <t>信息管理与信息系统</t>
  </si>
  <si>
    <t>电子商务</t>
  </si>
  <si>
    <t>信息管理与信息系统（专升本）</t>
  </si>
  <si>
    <t>智能建造学院</t>
  </si>
  <si>
    <t>土木工程</t>
  </si>
  <si>
    <t>工程管理</t>
  </si>
  <si>
    <t>工程造价</t>
  </si>
  <si>
    <t>工程管理（专升本）</t>
  </si>
  <si>
    <t>艺术与设计学院</t>
  </si>
  <si>
    <t>动画</t>
  </si>
  <si>
    <t>广播电视编导</t>
  </si>
  <si>
    <t>服装与服饰设计</t>
  </si>
  <si>
    <t>环境设计</t>
  </si>
  <si>
    <t>美术学</t>
  </si>
  <si>
    <t>视觉传达设计</t>
  </si>
  <si>
    <t>动画（专升本）</t>
  </si>
  <si>
    <t>广播电视编导(专升本）</t>
  </si>
  <si>
    <t>服装与服饰设计（专升本）</t>
  </si>
  <si>
    <t>国际化视野精英班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</si>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</sst>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34"/>
    </font>
    <font>
      <b/>
      <sz val="16"/>
      <name val="宋体"/>
      <charset val="134"/>
    </font>
    <font>
      <b/>
      <sz val="9.75"/>
      <color rgb="FF000000"/>
      <name val="宋体"/>
      <charset val="134"/>
    </font>
    <font>
      <sz val="9.75"/>
      <color rgb="FF00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18" borderId="11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5" fillId="14" borderId="10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8">
    <xf numFmtId="0" fontId="0" fillId="0" borderId="0" xfId="51"/>
    <xf numFmtId="0" fontId="0" fillId="0" borderId="0" xfId="5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51" applyFont="1" applyBorder="1" applyAlignment="1">
      <alignment horizontal="center" vertical="center"/>
    </xf>
    <xf numFmtId="0" fontId="5" fillId="0" borderId="6" xfId="51" applyFont="1" applyBorder="1" applyAlignment="1">
      <alignment horizontal="center" vertical="center"/>
    </xf>
    <xf numFmtId="0" fontId="5" fillId="0" borderId="7" xfId="51" applyFont="1" applyBorder="1" applyAlignment="1">
      <alignment horizontal="center" vertical="center"/>
    </xf>
    <xf numFmtId="0" fontId="0" fillId="0" borderId="1" xfId="5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workbookViewId="0">
      <selection activeCell="H36" sqref="H36"/>
    </sheetView>
  </sheetViews>
  <sheetFormatPr defaultColWidth="9.14285714285714" defaultRowHeight="12.75" outlineLevelCol="5"/>
  <cols>
    <col min="1" max="1" width="20.7142857142857" customWidth="1"/>
    <col min="2" max="2" width="31.8571428571429" customWidth="1"/>
    <col min="3" max="3" width="11.7142857142857" style="1" customWidth="1"/>
    <col min="4" max="4" width="21.0571428571429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2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4" t="s">
        <v>7</v>
      </c>
      <c r="B3" s="5" t="s">
        <v>8</v>
      </c>
      <c r="C3" s="4" t="s">
        <v>9</v>
      </c>
      <c r="D3" s="5">
        <v>81</v>
      </c>
      <c r="E3" s="6">
        <v>650</v>
      </c>
      <c r="F3" s="7"/>
    </row>
    <row r="4" ht="18" customHeight="1" spans="1:6">
      <c r="A4" s="8"/>
      <c r="B4" s="5" t="s">
        <v>10</v>
      </c>
      <c r="C4" s="4" t="s">
        <v>9</v>
      </c>
      <c r="D4" s="5">
        <v>90</v>
      </c>
      <c r="E4" s="9"/>
      <c r="F4" s="7"/>
    </row>
    <row r="5" ht="18" customHeight="1" spans="1:6">
      <c r="A5" s="8"/>
      <c r="B5" s="5" t="s">
        <v>11</v>
      </c>
      <c r="C5" s="4" t="s">
        <v>9</v>
      </c>
      <c r="D5" s="5">
        <v>83</v>
      </c>
      <c r="E5" s="9"/>
      <c r="F5" s="7"/>
    </row>
    <row r="6" ht="18" customHeight="1" spans="1:6">
      <c r="A6" s="8"/>
      <c r="B6" s="5" t="s">
        <v>12</v>
      </c>
      <c r="C6" s="4" t="s">
        <v>9</v>
      </c>
      <c r="D6" s="5">
        <f>396-69</f>
        <v>327</v>
      </c>
      <c r="E6" s="9"/>
      <c r="F6" s="7"/>
    </row>
    <row r="7" ht="18" customHeight="1" spans="1:6">
      <c r="A7" s="10"/>
      <c r="B7" s="5" t="s">
        <v>13</v>
      </c>
      <c r="C7" s="4" t="s">
        <v>9</v>
      </c>
      <c r="D7" s="5">
        <v>69</v>
      </c>
      <c r="E7" s="11"/>
      <c r="F7" s="7"/>
    </row>
    <row r="8" ht="18" customHeight="1" spans="1:6">
      <c r="A8" s="4" t="s">
        <v>14</v>
      </c>
      <c r="B8" s="5" t="s">
        <v>15</v>
      </c>
      <c r="C8" s="4" t="s">
        <v>9</v>
      </c>
      <c r="D8" s="5">
        <f>415-93</f>
        <v>322</v>
      </c>
      <c r="E8" s="6">
        <v>1356</v>
      </c>
      <c r="F8" s="7"/>
    </row>
    <row r="9" ht="18" customHeight="1" spans="1:6">
      <c r="A9" s="8"/>
      <c r="B9" s="5" t="s">
        <v>16</v>
      </c>
      <c r="C9" s="4" t="s">
        <v>9</v>
      </c>
      <c r="D9" s="5">
        <v>172</v>
      </c>
      <c r="E9" s="9"/>
      <c r="F9" s="7"/>
    </row>
    <row r="10" ht="18" customHeight="1" spans="1:6">
      <c r="A10" s="8"/>
      <c r="B10" s="5" t="s">
        <v>17</v>
      </c>
      <c r="C10" s="4" t="s">
        <v>9</v>
      </c>
      <c r="D10" s="5">
        <v>74</v>
      </c>
      <c r="E10" s="9"/>
      <c r="F10" s="7"/>
    </row>
    <row r="11" ht="18" customHeight="1" spans="1:6">
      <c r="A11" s="8"/>
      <c r="B11" s="5" t="s">
        <v>18</v>
      </c>
      <c r="C11" s="4" t="s">
        <v>9</v>
      </c>
      <c r="D11" s="5">
        <f>248-54</f>
        <v>194</v>
      </c>
      <c r="E11" s="9"/>
      <c r="F11" s="7"/>
    </row>
    <row r="12" ht="18" customHeight="1" spans="1:6">
      <c r="A12" s="8"/>
      <c r="B12" s="5" t="s">
        <v>19</v>
      </c>
      <c r="C12" s="4" t="s">
        <v>9</v>
      </c>
      <c r="D12" s="5">
        <v>220</v>
      </c>
      <c r="E12" s="9"/>
      <c r="F12" s="7"/>
    </row>
    <row r="13" ht="18" customHeight="1" spans="1:6">
      <c r="A13" s="8"/>
      <c r="B13" s="5" t="s">
        <v>20</v>
      </c>
      <c r="C13" s="4" t="s">
        <v>9</v>
      </c>
      <c r="D13" s="5">
        <v>137</v>
      </c>
      <c r="E13" s="9"/>
      <c r="F13" s="7"/>
    </row>
    <row r="14" ht="18" customHeight="1" spans="1:6">
      <c r="A14" s="8"/>
      <c r="B14" s="5" t="s">
        <v>21</v>
      </c>
      <c r="C14" s="4" t="s">
        <v>9</v>
      </c>
      <c r="D14" s="5">
        <v>90</v>
      </c>
      <c r="E14" s="9"/>
      <c r="F14" s="7"/>
    </row>
    <row r="15" ht="18" customHeight="1" spans="1:6">
      <c r="A15" s="8"/>
      <c r="B15" s="5" t="s">
        <v>22</v>
      </c>
      <c r="C15" s="4" t="s">
        <v>9</v>
      </c>
      <c r="D15" s="5">
        <v>93</v>
      </c>
      <c r="E15" s="9"/>
      <c r="F15" s="7"/>
    </row>
    <row r="16" ht="18" customHeight="1" spans="1:6">
      <c r="A16" s="10"/>
      <c r="B16" s="5" t="s">
        <v>23</v>
      </c>
      <c r="C16" s="4" t="s">
        <v>9</v>
      </c>
      <c r="D16" s="5">
        <v>54</v>
      </c>
      <c r="E16" s="11"/>
      <c r="F16" s="7"/>
    </row>
    <row r="17" ht="18" customHeight="1" spans="1:6">
      <c r="A17" s="4" t="s">
        <v>24</v>
      </c>
      <c r="B17" s="5" t="s">
        <v>25</v>
      </c>
      <c r="C17" s="4" t="s">
        <v>9</v>
      </c>
      <c r="D17" s="5">
        <f>225-45</f>
        <v>180</v>
      </c>
      <c r="E17" s="6">
        <v>1046</v>
      </c>
      <c r="F17" s="7"/>
    </row>
    <row r="18" ht="18" customHeight="1" spans="1:6">
      <c r="A18" s="8"/>
      <c r="B18" s="5" t="s">
        <v>26</v>
      </c>
      <c r="C18" s="4" t="s">
        <v>9</v>
      </c>
      <c r="D18" s="5">
        <f>386-232</f>
        <v>154</v>
      </c>
      <c r="E18" s="9"/>
      <c r="F18" s="7"/>
    </row>
    <row r="19" ht="18" customHeight="1" spans="1:6">
      <c r="A19" s="8"/>
      <c r="B19" s="5" t="s">
        <v>27</v>
      </c>
      <c r="C19" s="4" t="s">
        <v>9</v>
      </c>
      <c r="D19" s="5">
        <f>353-186</f>
        <v>167</v>
      </c>
      <c r="E19" s="9"/>
      <c r="F19" s="7"/>
    </row>
    <row r="20" ht="18" customHeight="1" spans="1:6">
      <c r="A20" s="8"/>
      <c r="B20" s="5" t="s">
        <v>28</v>
      </c>
      <c r="C20" s="4" t="s">
        <v>9</v>
      </c>
      <c r="D20" s="5">
        <v>82</v>
      </c>
      <c r="E20" s="9"/>
      <c r="F20" s="7"/>
    </row>
    <row r="21" ht="18" customHeight="1" spans="1:6">
      <c r="A21" s="8"/>
      <c r="B21" s="5" t="s">
        <v>29</v>
      </c>
      <c r="C21" s="4" t="s">
        <v>9</v>
      </c>
      <c r="D21" s="5">
        <v>45</v>
      </c>
      <c r="E21" s="9"/>
      <c r="F21" s="7"/>
    </row>
    <row r="22" ht="18" customHeight="1" spans="1:6">
      <c r="A22" s="8"/>
      <c r="B22" s="5" t="s">
        <v>30</v>
      </c>
      <c r="C22" s="4" t="s">
        <v>9</v>
      </c>
      <c r="D22" s="5">
        <v>232</v>
      </c>
      <c r="E22" s="9"/>
      <c r="F22" s="7"/>
    </row>
    <row r="23" ht="18" customHeight="1" spans="1:6">
      <c r="A23" s="10"/>
      <c r="B23" s="5" t="s">
        <v>31</v>
      </c>
      <c r="C23" s="4" t="s">
        <v>9</v>
      </c>
      <c r="D23" s="5">
        <v>186</v>
      </c>
      <c r="E23" s="11"/>
      <c r="F23" s="7"/>
    </row>
    <row r="24" ht="18" customHeight="1" spans="1:6">
      <c r="A24" s="4" t="s">
        <v>32</v>
      </c>
      <c r="B24" s="5" t="s">
        <v>33</v>
      </c>
      <c r="C24" s="4" t="s">
        <v>9</v>
      </c>
      <c r="D24" s="5">
        <f>164-49</f>
        <v>115</v>
      </c>
      <c r="E24" s="6">
        <v>249</v>
      </c>
      <c r="F24" s="7"/>
    </row>
    <row r="25" ht="18" customHeight="1" spans="1:6">
      <c r="A25" s="8"/>
      <c r="B25" s="5" t="s">
        <v>34</v>
      </c>
      <c r="C25" s="4" t="s">
        <v>9</v>
      </c>
      <c r="D25" s="5">
        <v>85</v>
      </c>
      <c r="E25" s="9"/>
      <c r="F25" s="7"/>
    </row>
    <row r="26" ht="18" customHeight="1" spans="1:6">
      <c r="A26" s="10"/>
      <c r="B26" s="5" t="s">
        <v>35</v>
      </c>
      <c r="C26" s="4" t="s">
        <v>9</v>
      </c>
      <c r="D26" s="5">
        <v>49</v>
      </c>
      <c r="E26" s="11"/>
      <c r="F26" s="7"/>
    </row>
    <row r="27" ht="18" customHeight="1" spans="1:6">
      <c r="A27" s="4" t="s">
        <v>36</v>
      </c>
      <c r="B27" s="5" t="s">
        <v>37</v>
      </c>
      <c r="C27" s="4" t="s">
        <v>9</v>
      </c>
      <c r="D27" s="5">
        <v>96</v>
      </c>
      <c r="E27" s="6">
        <v>471</v>
      </c>
      <c r="F27" s="7"/>
    </row>
    <row r="28" ht="18" customHeight="1" spans="1:6">
      <c r="A28" s="8"/>
      <c r="B28" s="5" t="s">
        <v>38</v>
      </c>
      <c r="C28" s="4" t="s">
        <v>9</v>
      </c>
      <c r="D28" s="5">
        <f>199-106</f>
        <v>93</v>
      </c>
      <c r="E28" s="9"/>
      <c r="F28" s="7"/>
    </row>
    <row r="29" ht="18" customHeight="1" spans="1:6">
      <c r="A29" s="8"/>
      <c r="B29" s="5" t="s">
        <v>39</v>
      </c>
      <c r="C29" s="4" t="s">
        <v>9</v>
      </c>
      <c r="D29" s="5">
        <v>176</v>
      </c>
      <c r="E29" s="9"/>
      <c r="F29" s="7"/>
    </row>
    <row r="30" ht="18" customHeight="1" spans="1:6">
      <c r="A30" s="10"/>
      <c r="B30" s="5" t="s">
        <v>40</v>
      </c>
      <c r="C30" s="4" t="s">
        <v>9</v>
      </c>
      <c r="D30" s="5">
        <v>106</v>
      </c>
      <c r="E30" s="11"/>
      <c r="F30" s="7"/>
    </row>
    <row r="31" ht="18" customHeight="1" spans="1:6">
      <c r="A31" s="4" t="s">
        <v>41</v>
      </c>
      <c r="B31" s="5" t="s">
        <v>42</v>
      </c>
      <c r="C31" s="4" t="s">
        <v>9</v>
      </c>
      <c r="D31" s="5">
        <f>211-42</f>
        <v>169</v>
      </c>
      <c r="E31" s="6">
        <v>1189</v>
      </c>
      <c r="F31" s="7"/>
    </row>
    <row r="32" ht="18" customHeight="1" spans="1:6">
      <c r="A32" s="8"/>
      <c r="B32" s="5" t="s">
        <v>43</v>
      </c>
      <c r="C32" s="4" t="s">
        <v>9</v>
      </c>
      <c r="D32" s="5">
        <f>436-247</f>
        <v>189</v>
      </c>
      <c r="E32" s="9"/>
      <c r="F32" s="7"/>
    </row>
    <row r="33" ht="18" customHeight="1" spans="1:6">
      <c r="A33" s="8"/>
      <c r="B33" s="5" t="s">
        <v>44</v>
      </c>
      <c r="C33" s="4" t="s">
        <v>9</v>
      </c>
      <c r="D33" s="5">
        <f>153-37</f>
        <v>116</v>
      </c>
      <c r="E33" s="9"/>
      <c r="F33" s="7"/>
    </row>
    <row r="34" ht="18" customHeight="1" spans="1:6">
      <c r="A34" s="8"/>
      <c r="B34" s="5" t="s">
        <v>45</v>
      </c>
      <c r="C34" s="4" t="s">
        <v>9</v>
      </c>
      <c r="D34" s="5">
        <v>202</v>
      </c>
      <c r="E34" s="9"/>
      <c r="F34" s="7"/>
    </row>
    <row r="35" ht="18" customHeight="1" spans="1:6">
      <c r="A35" s="8"/>
      <c r="B35" s="5" t="s">
        <v>46</v>
      </c>
      <c r="C35" s="4" t="s">
        <v>9</v>
      </c>
      <c r="D35" s="5">
        <v>90</v>
      </c>
      <c r="E35" s="9"/>
      <c r="F35" s="7"/>
    </row>
    <row r="36" ht="18" customHeight="1" spans="1:6">
      <c r="A36" s="8"/>
      <c r="B36" s="5" t="s">
        <v>47</v>
      </c>
      <c r="C36" s="4" t="s">
        <v>9</v>
      </c>
      <c r="D36" s="5">
        <v>97</v>
      </c>
      <c r="E36" s="9"/>
      <c r="F36" s="7"/>
    </row>
    <row r="37" ht="18" customHeight="1" spans="1:6">
      <c r="A37" s="8"/>
      <c r="B37" s="5" t="s">
        <v>48</v>
      </c>
      <c r="C37" s="4" t="s">
        <v>9</v>
      </c>
      <c r="D37" s="5">
        <v>42</v>
      </c>
      <c r="E37" s="9"/>
      <c r="F37" s="7"/>
    </row>
    <row r="38" ht="18" customHeight="1" spans="1:6">
      <c r="A38" s="8"/>
      <c r="B38" s="5" t="s">
        <v>49</v>
      </c>
      <c r="C38" s="4" t="s">
        <v>9</v>
      </c>
      <c r="D38" s="5">
        <v>247</v>
      </c>
      <c r="E38" s="9"/>
      <c r="F38" s="7"/>
    </row>
    <row r="39" ht="18" customHeight="1" spans="1:6">
      <c r="A39" s="10"/>
      <c r="B39" s="5" t="s">
        <v>50</v>
      </c>
      <c r="C39" s="4" t="s">
        <v>9</v>
      </c>
      <c r="D39" s="5">
        <v>37</v>
      </c>
      <c r="E39" s="11"/>
      <c r="F39" s="7"/>
    </row>
    <row r="40" ht="18" customHeight="1" spans="1:6">
      <c r="A40" s="5" t="s">
        <v>51</v>
      </c>
      <c r="B40" s="5" t="s">
        <v>15</v>
      </c>
      <c r="C40" s="4" t="s">
        <v>9</v>
      </c>
      <c r="D40" s="5">
        <v>1</v>
      </c>
      <c r="E40" s="12">
        <v>26</v>
      </c>
      <c r="F40" s="13"/>
    </row>
    <row r="41" ht="18" customHeight="1" spans="1:6">
      <c r="A41" s="5"/>
      <c r="B41" s="5" t="s">
        <v>25</v>
      </c>
      <c r="C41" s="4" t="s">
        <v>9</v>
      </c>
      <c r="D41" s="5">
        <v>5</v>
      </c>
      <c r="E41" s="12"/>
      <c r="F41" s="13"/>
    </row>
    <row r="42" ht="18" customHeight="1" spans="1:6">
      <c r="A42" s="5"/>
      <c r="B42" s="5" t="s">
        <v>26</v>
      </c>
      <c r="C42" s="4" t="s">
        <v>9</v>
      </c>
      <c r="D42" s="5">
        <v>3</v>
      </c>
      <c r="E42" s="12"/>
      <c r="F42" s="13"/>
    </row>
    <row r="43" ht="18" customHeight="1" spans="1:6">
      <c r="A43" s="5"/>
      <c r="B43" s="5" t="s">
        <v>18</v>
      </c>
      <c r="C43" s="4" t="s">
        <v>9</v>
      </c>
      <c r="D43" s="5">
        <v>13</v>
      </c>
      <c r="E43" s="12"/>
      <c r="F43" s="13"/>
    </row>
    <row r="44" ht="18" customHeight="1" spans="1:6">
      <c r="A44" s="5"/>
      <c r="B44" s="5" t="s">
        <v>19</v>
      </c>
      <c r="C44" s="4" t="s">
        <v>9</v>
      </c>
      <c r="D44" s="5">
        <v>4</v>
      </c>
      <c r="E44" s="12"/>
      <c r="F44" s="13"/>
    </row>
    <row r="45" ht="18" customHeight="1" spans="1:6">
      <c r="A45" s="14" t="s">
        <v>52</v>
      </c>
      <c r="B45" s="15"/>
      <c r="C45" s="16"/>
      <c r="D45" s="14">
        <v>4987</v>
      </c>
      <c r="E45" s="16"/>
      <c r="F45" s="17"/>
    </row>
  </sheetData>
  <autoFilter ref="A2:F45">
    <extLst/>
  </autoFilter>
  <mergeCells count="17">
    <mergeCell ref="A1:F1"/>
    <mergeCell ref="A45:C45"/>
    <mergeCell ref="D45:E45"/>
    <mergeCell ref="A3:A7"/>
    <mergeCell ref="A8:A16"/>
    <mergeCell ref="A17:A23"/>
    <mergeCell ref="A24:A26"/>
    <mergeCell ref="A27:A30"/>
    <mergeCell ref="A31:A39"/>
    <mergeCell ref="A40:A44"/>
    <mergeCell ref="E3:E7"/>
    <mergeCell ref="E8:E16"/>
    <mergeCell ref="E17:E23"/>
    <mergeCell ref="E24:E26"/>
    <mergeCell ref="E27:E30"/>
    <mergeCell ref="E31:E39"/>
    <mergeCell ref="E40:E44"/>
  </mergeCells>
  <printOptions horizontalCentered="1"/>
  <pageMargins left="0.472222222222222" right="0.472222222222222" top="0.275" bottom="0.275" header="0.236111111111111" footer="0.156944444444444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小石头</cp:lastModifiedBy>
  <dcterms:created xsi:type="dcterms:W3CDTF">2022-02-25T00:29:00Z</dcterms:created>
  <dcterms:modified xsi:type="dcterms:W3CDTF">2022-04-28T11:27:50Z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250C851FD32B415E89ADB6B28946B80C</vt:lpwstr>
  </property>
  <property fmtid="{D5CDD505-2E9C-101B-9397-08002B2CF9AE}" pid="3" name="KSOProductBuildVer">
    <vt:lpwstr>2052-11.1.0.11636</vt:lpwstr>
  </property>
</Properties>
</file>