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1" hidden="1">Sheet3!#REF!</definedName>
  </definedNames>
  <calcPr calcId="144525"/>
</workbook>
</file>

<file path=xl/sharedStrings.xml><?xml version="1.0" encoding="utf-8"?>
<sst xmlns="http://schemas.openxmlformats.org/spreadsheetml/2006/main" count="287" uniqueCount="179">
  <si>
    <t>岗位代码</t>
  </si>
  <si>
    <t>招聘企业名称</t>
  </si>
  <si>
    <t>招聘岗位</t>
  </si>
  <si>
    <t>招聘人数</t>
  </si>
  <si>
    <t>姓名</t>
  </si>
  <si>
    <t>性别</t>
  </si>
  <si>
    <t>准考证号</t>
  </si>
  <si>
    <t>笔试成绩</t>
  </si>
  <si>
    <t>面试成绩</t>
  </si>
  <si>
    <t>体能测试成绩</t>
  </si>
  <si>
    <t>综合成绩</t>
  </si>
  <si>
    <t>综合排名</t>
  </si>
  <si>
    <t>备注</t>
  </si>
  <si>
    <t>福建省尤溪城乡融合发展集团有限公司</t>
  </si>
  <si>
    <t>尤溪县沈溪国有林场</t>
  </si>
  <si>
    <t>林业专业技术A</t>
  </si>
  <si>
    <t>林翔宇</t>
  </si>
  <si>
    <t>男</t>
  </si>
  <si>
    <t>232200087</t>
  </si>
  <si>
    <t>同一岗位既有笔试对象，又有免笔试直接进入面试对象的，面试成绩即为总成绩</t>
  </si>
  <si>
    <t>魏孝鋆</t>
  </si>
  <si>
    <t>232200078</t>
  </si>
  <si>
    <t>蒋峻伟</t>
  </si>
  <si>
    <t>232200043</t>
  </si>
  <si>
    <t>研究生免笔试</t>
  </si>
  <si>
    <t>张发庄</t>
  </si>
  <si>
    <t>232200007</t>
  </si>
  <si>
    <t>肖方煌</t>
  </si>
  <si>
    <t>232200025</t>
  </si>
  <si>
    <t>苏德添</t>
  </si>
  <si>
    <t>232200014</t>
  </si>
  <si>
    <t>刘承钞</t>
  </si>
  <si>
    <t>232200071</t>
  </si>
  <si>
    <t>周志彬</t>
  </si>
  <si>
    <t>232200018</t>
  </si>
  <si>
    <t>面试缺考</t>
  </si>
  <si>
    <t>林业专业技术B</t>
  </si>
  <si>
    <t>周楠</t>
  </si>
  <si>
    <t>女</t>
  </si>
  <si>
    <t>232200156</t>
  </si>
  <si>
    <t>张莉娟</t>
  </si>
  <si>
    <t>232200115</t>
  </si>
  <si>
    <t>严茹郁</t>
  </si>
  <si>
    <t>232200135</t>
  </si>
  <si>
    <t>余寒</t>
  </si>
  <si>
    <t>232200112</t>
  </si>
  <si>
    <t>王力旌</t>
  </si>
  <si>
    <t>232200114</t>
  </si>
  <si>
    <t>黄开慧</t>
  </si>
  <si>
    <t>232200147</t>
  </si>
  <si>
    <t>朱婉婷</t>
  </si>
  <si>
    <t>232200127</t>
  </si>
  <si>
    <t>雷金英</t>
  </si>
  <si>
    <t>232200111</t>
  </si>
  <si>
    <t>放弃资格</t>
  </si>
  <si>
    <t>王梦钦</t>
  </si>
  <si>
    <t>232200143</t>
  </si>
  <si>
    <t>劳动人事管理</t>
  </si>
  <si>
    <t>曾雪麟</t>
  </si>
  <si>
    <t>232200165</t>
  </si>
  <si>
    <t>廖小燕</t>
  </si>
  <si>
    <t>232200160</t>
  </si>
  <si>
    <t>赖柯桢</t>
  </si>
  <si>
    <t>232200159</t>
  </si>
  <si>
    <t>尤溪县闽中农贸综合市场有限公司</t>
  </si>
  <si>
    <t>消防管理</t>
  </si>
  <si>
    <t>王祯</t>
  </si>
  <si>
    <t>232200188</t>
  </si>
  <si>
    <t>1</t>
  </si>
  <si>
    <t>阮受禹</t>
  </si>
  <si>
    <t>232200183</t>
  </si>
  <si>
    <t>2</t>
  </si>
  <si>
    <t>危艳梅</t>
  </si>
  <si>
    <t>232200190</t>
  </si>
  <si>
    <t>王文欣</t>
  </si>
  <si>
    <t>232200197</t>
  </si>
  <si>
    <t>3</t>
  </si>
  <si>
    <t>罗剑腾</t>
  </si>
  <si>
    <t>232200180</t>
  </si>
  <si>
    <t>林欣</t>
  </si>
  <si>
    <t>232200184</t>
  </si>
  <si>
    <t>尤溪县兴源水务公司</t>
  </si>
  <si>
    <t>工程管理A</t>
  </si>
  <si>
    <t>杨德秀</t>
  </si>
  <si>
    <t>232200261</t>
  </si>
  <si>
    <t>叶祖栋</t>
  </si>
  <si>
    <t>232200251</t>
  </si>
  <si>
    <t>许俊雄</t>
  </si>
  <si>
    <t>232200231</t>
  </si>
  <si>
    <t>林东瑞</t>
  </si>
  <si>
    <t>232200212</t>
  </si>
  <si>
    <t>4</t>
  </si>
  <si>
    <t>林仁耀</t>
  </si>
  <si>
    <t>232200269</t>
  </si>
  <si>
    <t>5</t>
  </si>
  <si>
    <t>陈固烜</t>
  </si>
  <si>
    <t>232200220</t>
  </si>
  <si>
    <t>邢忱</t>
  </si>
  <si>
    <t>232200280</t>
  </si>
  <si>
    <t>工程管理B</t>
  </si>
  <si>
    <t>张传亨</t>
  </si>
  <si>
    <t>232200320</t>
  </si>
  <si>
    <t>林悦宁</t>
  </si>
  <si>
    <t>232200299</t>
  </si>
  <si>
    <t>罗小慧</t>
  </si>
  <si>
    <t>232200302</t>
  </si>
  <si>
    <t>福建省尤溪闽中国有投资集团有限公司</t>
  </si>
  <si>
    <t>国投集团本部</t>
  </si>
  <si>
    <t>投资管理</t>
  </si>
  <si>
    <t>陈瑜</t>
  </si>
  <si>
    <t>232200351</t>
  </si>
  <si>
    <t>曹世相</t>
  </si>
  <si>
    <t>232200354</t>
  </si>
  <si>
    <t>池淼</t>
  </si>
  <si>
    <t>232200341</t>
  </si>
  <si>
    <t>鑫隆矿业公司</t>
  </si>
  <si>
    <t>专业技术人员</t>
  </si>
  <si>
    <t>谢章棋</t>
  </si>
  <si>
    <t>232200360</t>
  </si>
  <si>
    <t>谢有津</t>
  </si>
  <si>
    <t>232200361</t>
  </si>
  <si>
    <t>王观埙</t>
  </si>
  <si>
    <t>232200362</t>
  </si>
  <si>
    <t>粮食购销有限公司</t>
  </si>
  <si>
    <t>粮食保管员A</t>
  </si>
  <si>
    <t>林辉</t>
  </si>
  <si>
    <t>232200365</t>
  </si>
  <si>
    <t>洪宗烨</t>
  </si>
  <si>
    <t>232200384</t>
  </si>
  <si>
    <t>陈力榜</t>
  </si>
  <si>
    <t>232200376</t>
  </si>
  <si>
    <t>粮食保管员B</t>
  </si>
  <si>
    <t>蒋友丹</t>
  </si>
  <si>
    <t>232200440</t>
  </si>
  <si>
    <t>池毓衍</t>
  </si>
  <si>
    <t>232200413</t>
  </si>
  <si>
    <t>汤有宽</t>
  </si>
  <si>
    <t>232200389</t>
  </si>
  <si>
    <t>财务管理</t>
  </si>
  <si>
    <t>余晓娟</t>
  </si>
  <si>
    <t>232200442</t>
  </si>
  <si>
    <t>郭倩倩</t>
  </si>
  <si>
    <t>232200443</t>
  </si>
  <si>
    <t>林盛</t>
  </si>
  <si>
    <t>232200448</t>
  </si>
  <si>
    <t xml:space="preserve">福建省尤溪沈发投资有限公司
</t>
  </si>
  <si>
    <t>专业技术（财务管理）</t>
  </si>
  <si>
    <t>黄忠梅</t>
  </si>
  <si>
    <t>232200506</t>
  </si>
  <si>
    <t>陈梦婷</t>
  </si>
  <si>
    <t>232200492</t>
  </si>
  <si>
    <t>梁艳</t>
  </si>
  <si>
    <t>232200488</t>
  </si>
  <si>
    <t>综合事务</t>
  </si>
  <si>
    <t>肖杨</t>
  </si>
  <si>
    <t>232200603</t>
  </si>
  <si>
    <t>赖涛</t>
  </si>
  <si>
    <t>232200585</t>
  </si>
  <si>
    <t>蒋影</t>
  </si>
  <si>
    <t>232200526</t>
  </si>
  <si>
    <t>福建省尤溪城市建设投资集团有限公司</t>
  </si>
  <si>
    <t>城投集团本部</t>
  </si>
  <si>
    <t>办公室文员</t>
  </si>
  <si>
    <t>黄怡馨</t>
  </si>
  <si>
    <t>232200641</t>
  </si>
  <si>
    <t>尤溪县规划勘测设计院</t>
  </si>
  <si>
    <t>专业设计人员2</t>
  </si>
  <si>
    <t>傅世铮</t>
  </si>
  <si>
    <t>232200644</t>
  </si>
  <si>
    <t>朱伯鸿</t>
  </si>
  <si>
    <t>232200645</t>
  </si>
  <si>
    <t>专业设计人员3</t>
  </si>
  <si>
    <t>罗丽珍</t>
  </si>
  <si>
    <t>232200648</t>
  </si>
  <si>
    <t>詹彦泓</t>
  </si>
  <si>
    <t>232200647</t>
  </si>
  <si>
    <t>专业设计人员4</t>
  </si>
  <si>
    <t>张世昀</t>
  </si>
  <si>
    <t>232200649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</si>
</sst>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selection activeCell="N1" sqref="N1"/>
    </sheetView>
  </sheetViews>
  <sheetFormatPr defaultColWidth="9" defaultRowHeight="23" customHeight="1"/>
  <cols>
    <col min="1" max="1" width="10" style="2" customWidth="1"/>
    <col min="2" max="3" width="7.25" style="2" customWidth="1"/>
    <col min="4" max="5" width="11.5" style="2" customWidth="1"/>
    <col min="6" max="7" width="9" style="3"/>
    <col min="8" max="8" width="14.25" style="4" customWidth="1"/>
    <col min="9" max="12" width="9" style="4"/>
    <col min="13" max="13" width="9" style="5"/>
    <col min="14" max="16384" width="9" style="3"/>
  </cols>
  <sheetData>
    <row r="1" s="1" customFormat="1" ht="38" customHeight="1" spans="1:14">
      <c r="A1" s="6" t="s">
        <v>0</v>
      </c>
      <c r="B1" s="6" t="s">
        <v>1</v>
      </c>
      <c r="C1" s="6"/>
      <c r="D1" s="6" t="s">
        <v>2</v>
      </c>
      <c r="E1" s="6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1" t="s">
        <v>8</v>
      </c>
      <c r="K1" s="11" t="s">
        <v>9</v>
      </c>
      <c r="L1" s="11" t="s">
        <v>10</v>
      </c>
      <c r="M1" s="12" t="s">
        <v>11</v>
      </c>
      <c r="N1" s="13" t="s">
        <v>12</v>
      </c>
    </row>
    <row r="2" customHeight="1" spans="1:14">
      <c r="A2" s="8">
        <v>202301</v>
      </c>
      <c r="B2" s="8" t="s">
        <v>13</v>
      </c>
      <c r="C2" s="8" t="s">
        <v>14</v>
      </c>
      <c r="D2" s="8" t="s">
        <v>15</v>
      </c>
      <c r="E2" s="8">
        <v>2</v>
      </c>
      <c r="F2" s="9" t="s">
        <v>16</v>
      </c>
      <c r="G2" s="9" t="s">
        <v>17</v>
      </c>
      <c r="H2" s="9" t="s">
        <v>18</v>
      </c>
      <c r="I2" s="14">
        <v>80.15</v>
      </c>
      <c r="J2" s="8">
        <v>80</v>
      </c>
      <c r="K2" s="8"/>
      <c r="L2" s="8">
        <v>80</v>
      </c>
      <c r="M2" s="9">
        <v>1</v>
      </c>
      <c r="N2" s="8" t="s">
        <v>19</v>
      </c>
    </row>
    <row r="3" customHeight="1" spans="1:14">
      <c r="A3" s="8"/>
      <c r="B3" s="8"/>
      <c r="C3" s="8"/>
      <c r="D3" s="8"/>
      <c r="E3" s="8"/>
      <c r="F3" s="9" t="s">
        <v>20</v>
      </c>
      <c r="G3" s="9" t="s">
        <v>17</v>
      </c>
      <c r="H3" s="9" t="s">
        <v>21</v>
      </c>
      <c r="I3" s="14">
        <v>79.45</v>
      </c>
      <c r="J3" s="8">
        <v>80</v>
      </c>
      <c r="K3" s="8"/>
      <c r="L3" s="8">
        <v>80</v>
      </c>
      <c r="M3" s="9">
        <v>1</v>
      </c>
      <c r="N3" s="8"/>
    </row>
    <row r="4" customHeight="1" spans="1:14">
      <c r="A4" s="8"/>
      <c r="B4" s="8"/>
      <c r="C4" s="8"/>
      <c r="D4" s="8"/>
      <c r="E4" s="8"/>
      <c r="F4" s="9" t="s">
        <v>22</v>
      </c>
      <c r="G4" s="9" t="s">
        <v>17</v>
      </c>
      <c r="H4" s="9" t="s">
        <v>23</v>
      </c>
      <c r="I4" s="8" t="s">
        <v>24</v>
      </c>
      <c r="J4" s="8">
        <v>79</v>
      </c>
      <c r="K4" s="8"/>
      <c r="L4" s="8">
        <v>79</v>
      </c>
      <c r="M4" s="9">
        <v>2</v>
      </c>
      <c r="N4" s="8"/>
    </row>
    <row r="5" customHeight="1" spans="1:14">
      <c r="A5" s="8"/>
      <c r="B5" s="8"/>
      <c r="C5" s="8"/>
      <c r="D5" s="8"/>
      <c r="E5" s="8"/>
      <c r="F5" s="9" t="s">
        <v>25</v>
      </c>
      <c r="G5" s="9" t="s">
        <v>17</v>
      </c>
      <c r="H5" s="9" t="s">
        <v>26</v>
      </c>
      <c r="I5" s="14">
        <v>80.4</v>
      </c>
      <c r="J5" s="8">
        <v>78.4</v>
      </c>
      <c r="K5" s="8"/>
      <c r="L5" s="8">
        <v>78.4</v>
      </c>
      <c r="M5" s="9">
        <v>3</v>
      </c>
      <c r="N5" s="8"/>
    </row>
    <row r="6" customHeight="1" spans="1:14">
      <c r="A6" s="8"/>
      <c r="B6" s="8"/>
      <c r="C6" s="8"/>
      <c r="D6" s="8"/>
      <c r="E6" s="8"/>
      <c r="F6" s="9" t="s">
        <v>27</v>
      </c>
      <c r="G6" s="9" t="s">
        <v>17</v>
      </c>
      <c r="H6" s="9" t="s">
        <v>28</v>
      </c>
      <c r="I6" s="14">
        <v>81.85</v>
      </c>
      <c r="J6" s="8">
        <v>78.2</v>
      </c>
      <c r="K6" s="8"/>
      <c r="L6" s="8">
        <v>78.2</v>
      </c>
      <c r="M6" s="9">
        <v>4</v>
      </c>
      <c r="N6" s="8"/>
    </row>
    <row r="7" customHeight="1" spans="1:14">
      <c r="A7" s="8"/>
      <c r="B7" s="8"/>
      <c r="C7" s="8"/>
      <c r="D7" s="8"/>
      <c r="E7" s="8"/>
      <c r="F7" s="9" t="s">
        <v>29</v>
      </c>
      <c r="G7" s="9" t="s">
        <v>17</v>
      </c>
      <c r="H7" s="9" t="s">
        <v>30</v>
      </c>
      <c r="I7" s="8" t="s">
        <v>24</v>
      </c>
      <c r="J7" s="8">
        <v>77.6</v>
      </c>
      <c r="K7" s="8"/>
      <c r="L7" s="8">
        <v>77.6</v>
      </c>
      <c r="M7" s="9">
        <v>5</v>
      </c>
      <c r="N7" s="8"/>
    </row>
    <row r="8" customHeight="1" spans="1:14">
      <c r="A8" s="8"/>
      <c r="B8" s="8"/>
      <c r="C8" s="8"/>
      <c r="D8" s="8"/>
      <c r="E8" s="8"/>
      <c r="F8" s="9" t="s">
        <v>31</v>
      </c>
      <c r="G8" s="9" t="s">
        <v>17</v>
      </c>
      <c r="H8" s="9" t="s">
        <v>32</v>
      </c>
      <c r="I8" s="14">
        <v>81</v>
      </c>
      <c r="J8" s="8">
        <v>76.6</v>
      </c>
      <c r="K8" s="8"/>
      <c r="L8" s="8">
        <v>76.6</v>
      </c>
      <c r="M8" s="9">
        <v>6</v>
      </c>
      <c r="N8" s="8"/>
    </row>
    <row r="9" customHeight="1" spans="1:14">
      <c r="A9" s="8"/>
      <c r="B9" s="8"/>
      <c r="C9" s="8"/>
      <c r="D9" s="8"/>
      <c r="E9" s="8"/>
      <c r="F9" s="9" t="s">
        <v>33</v>
      </c>
      <c r="G9" s="9" t="s">
        <v>17</v>
      </c>
      <c r="H9" s="9" t="s">
        <v>34</v>
      </c>
      <c r="I9" s="14">
        <v>82.2</v>
      </c>
      <c r="J9" s="15" t="s">
        <v>35</v>
      </c>
      <c r="K9" s="8"/>
      <c r="L9" s="16"/>
      <c r="M9" s="17"/>
      <c r="N9" s="18"/>
    </row>
    <row r="10" customHeight="1" spans="1:14">
      <c r="A10" s="8">
        <v>202302</v>
      </c>
      <c r="B10" s="8"/>
      <c r="C10" s="8"/>
      <c r="D10" s="8" t="s">
        <v>36</v>
      </c>
      <c r="E10" s="8">
        <v>2</v>
      </c>
      <c r="F10" s="9" t="s">
        <v>37</v>
      </c>
      <c r="G10" s="9" t="s">
        <v>38</v>
      </c>
      <c r="H10" s="9" t="s">
        <v>39</v>
      </c>
      <c r="I10" s="8">
        <v>72.25</v>
      </c>
      <c r="J10" s="8">
        <v>80.6</v>
      </c>
      <c r="K10" s="15"/>
      <c r="L10" s="8">
        <v>80.6</v>
      </c>
      <c r="M10" s="9">
        <v>1</v>
      </c>
      <c r="N10" s="19" t="s">
        <v>19</v>
      </c>
    </row>
    <row r="11" customHeight="1" spans="1:14">
      <c r="A11" s="8"/>
      <c r="B11" s="8"/>
      <c r="C11" s="8"/>
      <c r="D11" s="8"/>
      <c r="E11" s="8"/>
      <c r="F11" s="9" t="s">
        <v>40</v>
      </c>
      <c r="G11" s="9" t="s">
        <v>38</v>
      </c>
      <c r="H11" s="9" t="s">
        <v>41</v>
      </c>
      <c r="I11" s="8" t="s">
        <v>24</v>
      </c>
      <c r="J11" s="8">
        <v>79</v>
      </c>
      <c r="K11" s="15"/>
      <c r="L11" s="8">
        <v>79</v>
      </c>
      <c r="M11" s="9">
        <v>2</v>
      </c>
      <c r="N11" s="20"/>
    </row>
    <row r="12" customHeight="1" spans="1:14">
      <c r="A12" s="8"/>
      <c r="B12" s="8"/>
      <c r="C12" s="8"/>
      <c r="D12" s="8"/>
      <c r="E12" s="8"/>
      <c r="F12" s="9" t="s">
        <v>42</v>
      </c>
      <c r="G12" s="9" t="s">
        <v>38</v>
      </c>
      <c r="H12" s="9" t="s">
        <v>43</v>
      </c>
      <c r="I12" s="14">
        <v>74.7</v>
      </c>
      <c r="J12" s="8">
        <v>78.8</v>
      </c>
      <c r="K12" s="15"/>
      <c r="L12" s="8">
        <v>78.8</v>
      </c>
      <c r="M12" s="9">
        <v>3</v>
      </c>
      <c r="N12" s="20"/>
    </row>
    <row r="13" customHeight="1" spans="1:14">
      <c r="A13" s="8"/>
      <c r="B13" s="8"/>
      <c r="C13" s="8"/>
      <c r="D13" s="8"/>
      <c r="E13" s="8"/>
      <c r="F13" s="9" t="s">
        <v>44</v>
      </c>
      <c r="G13" s="9" t="s">
        <v>38</v>
      </c>
      <c r="H13" s="9" t="s">
        <v>45</v>
      </c>
      <c r="I13" s="14">
        <v>76.65</v>
      </c>
      <c r="J13" s="8">
        <v>77.6</v>
      </c>
      <c r="K13" s="15"/>
      <c r="L13" s="8">
        <v>77.6</v>
      </c>
      <c r="M13" s="9">
        <v>4</v>
      </c>
      <c r="N13" s="20"/>
    </row>
    <row r="14" customHeight="1" spans="1:14">
      <c r="A14" s="8"/>
      <c r="B14" s="8"/>
      <c r="C14" s="8"/>
      <c r="D14" s="8"/>
      <c r="E14" s="8"/>
      <c r="F14" s="9" t="s">
        <v>46</v>
      </c>
      <c r="G14" s="9" t="s">
        <v>38</v>
      </c>
      <c r="H14" s="9" t="s">
        <v>47</v>
      </c>
      <c r="I14" s="14">
        <v>78.65</v>
      </c>
      <c r="J14" s="8">
        <v>77.2</v>
      </c>
      <c r="K14" s="15"/>
      <c r="L14" s="8">
        <v>77.2</v>
      </c>
      <c r="M14" s="9">
        <v>5</v>
      </c>
      <c r="N14" s="20"/>
    </row>
    <row r="15" customHeight="1" spans="1:14">
      <c r="A15" s="8"/>
      <c r="B15" s="8"/>
      <c r="C15" s="8"/>
      <c r="D15" s="8"/>
      <c r="E15" s="8"/>
      <c r="F15" s="9" t="s">
        <v>48</v>
      </c>
      <c r="G15" s="9" t="s">
        <v>38</v>
      </c>
      <c r="H15" s="9" t="s">
        <v>49</v>
      </c>
      <c r="I15" s="14">
        <v>73.8</v>
      </c>
      <c r="J15" s="8">
        <v>76.8</v>
      </c>
      <c r="K15" s="15"/>
      <c r="L15" s="8">
        <v>76.8</v>
      </c>
      <c r="M15" s="9">
        <v>6</v>
      </c>
      <c r="N15" s="20"/>
    </row>
    <row r="16" customHeight="1" spans="1:14">
      <c r="A16" s="8"/>
      <c r="B16" s="8"/>
      <c r="C16" s="8"/>
      <c r="D16" s="8"/>
      <c r="E16" s="8"/>
      <c r="F16" s="9" t="s">
        <v>50</v>
      </c>
      <c r="G16" s="9" t="s">
        <v>38</v>
      </c>
      <c r="H16" s="9" t="s">
        <v>51</v>
      </c>
      <c r="I16" s="14">
        <v>75.85</v>
      </c>
      <c r="J16" s="8">
        <v>75.4</v>
      </c>
      <c r="K16" s="15"/>
      <c r="L16" s="8">
        <v>75.4</v>
      </c>
      <c r="M16" s="9">
        <v>7</v>
      </c>
      <c r="N16" s="21"/>
    </row>
    <row r="17" customHeight="1" spans="1:14">
      <c r="A17" s="8"/>
      <c r="B17" s="8"/>
      <c r="C17" s="8"/>
      <c r="D17" s="8"/>
      <c r="E17" s="8"/>
      <c r="F17" s="9" t="s">
        <v>52</v>
      </c>
      <c r="G17" s="9" t="s">
        <v>38</v>
      </c>
      <c r="H17" s="9" t="s">
        <v>53</v>
      </c>
      <c r="I17" s="14">
        <v>80.05</v>
      </c>
      <c r="J17" s="8" t="s">
        <v>54</v>
      </c>
      <c r="K17" s="15"/>
      <c r="L17" s="16"/>
      <c r="M17" s="17"/>
      <c r="N17" s="18"/>
    </row>
    <row r="18" customHeight="1" spans="1:14">
      <c r="A18" s="8"/>
      <c r="B18" s="8"/>
      <c r="C18" s="8"/>
      <c r="D18" s="8"/>
      <c r="E18" s="8"/>
      <c r="F18" s="9" t="s">
        <v>55</v>
      </c>
      <c r="G18" s="9" t="s">
        <v>38</v>
      </c>
      <c r="H18" s="9" t="s">
        <v>56</v>
      </c>
      <c r="I18" s="8" t="s">
        <v>24</v>
      </c>
      <c r="J18" s="15" t="s">
        <v>35</v>
      </c>
      <c r="K18" s="15"/>
      <c r="L18" s="16"/>
      <c r="M18" s="17"/>
      <c r="N18" s="18"/>
    </row>
    <row r="19" customHeight="1" spans="1:14">
      <c r="A19" s="8">
        <v>202303</v>
      </c>
      <c r="B19" s="8"/>
      <c r="C19" s="8"/>
      <c r="D19" s="8" t="s">
        <v>57</v>
      </c>
      <c r="E19" s="8">
        <v>1</v>
      </c>
      <c r="F19" s="9" t="s">
        <v>58</v>
      </c>
      <c r="G19" s="9" t="s">
        <v>38</v>
      </c>
      <c r="H19" s="9" t="s">
        <v>59</v>
      </c>
      <c r="I19" s="14">
        <v>82.65</v>
      </c>
      <c r="J19" s="8">
        <v>81.6</v>
      </c>
      <c r="K19" s="15"/>
      <c r="L19" s="22">
        <f t="shared" ref="L19:L21" si="0">I19*0.5+J19*0.5</f>
        <v>82.125</v>
      </c>
      <c r="M19" s="23">
        <v>1</v>
      </c>
      <c r="N19" s="24"/>
    </row>
    <row r="20" customHeight="1" spans="1:14">
      <c r="A20" s="8"/>
      <c r="B20" s="8"/>
      <c r="C20" s="8"/>
      <c r="D20" s="8"/>
      <c r="E20" s="8"/>
      <c r="F20" s="9" t="s">
        <v>60</v>
      </c>
      <c r="G20" s="9" t="s">
        <v>38</v>
      </c>
      <c r="H20" s="9" t="s">
        <v>61</v>
      </c>
      <c r="I20" s="14">
        <v>74.05</v>
      </c>
      <c r="J20" s="8">
        <v>79.4</v>
      </c>
      <c r="K20" s="15"/>
      <c r="L20" s="22">
        <f t="shared" si="0"/>
        <v>76.725</v>
      </c>
      <c r="M20" s="23">
        <v>2</v>
      </c>
      <c r="N20" s="24"/>
    </row>
    <row r="21" customHeight="1" spans="1:14">
      <c r="A21" s="8"/>
      <c r="B21" s="8"/>
      <c r="C21" s="8"/>
      <c r="D21" s="8"/>
      <c r="E21" s="8"/>
      <c r="F21" s="9" t="s">
        <v>62</v>
      </c>
      <c r="G21" s="9" t="s">
        <v>38</v>
      </c>
      <c r="H21" s="9" t="s">
        <v>63</v>
      </c>
      <c r="I21" s="14">
        <v>65.3</v>
      </c>
      <c r="J21" s="8">
        <v>80</v>
      </c>
      <c r="K21" s="15"/>
      <c r="L21" s="22">
        <f t="shared" si="0"/>
        <v>72.65</v>
      </c>
      <c r="M21" s="23">
        <v>3</v>
      </c>
      <c r="N21" s="24"/>
    </row>
    <row r="22" ht="34" customHeight="1" spans="1:14">
      <c r="A22" s="8">
        <v>202304</v>
      </c>
      <c r="B22" s="8"/>
      <c r="C22" s="8" t="s">
        <v>64</v>
      </c>
      <c r="D22" s="8" t="s">
        <v>65</v>
      </c>
      <c r="E22" s="8">
        <v>1</v>
      </c>
      <c r="F22" s="8" t="s">
        <v>66</v>
      </c>
      <c r="G22" s="8" t="s">
        <v>17</v>
      </c>
      <c r="H22" s="8" t="s">
        <v>67</v>
      </c>
      <c r="I22" s="8">
        <v>80.35</v>
      </c>
      <c r="J22" s="8">
        <v>82.6</v>
      </c>
      <c r="K22" s="15"/>
      <c r="L22" s="8">
        <v>82.6</v>
      </c>
      <c r="M22" s="9" t="s">
        <v>68</v>
      </c>
      <c r="N22" s="8" t="s">
        <v>19</v>
      </c>
    </row>
    <row r="23" ht="34" customHeight="1" spans="1:14">
      <c r="A23" s="8"/>
      <c r="B23" s="8"/>
      <c r="C23" s="8"/>
      <c r="D23" s="8"/>
      <c r="E23" s="8"/>
      <c r="F23" s="8" t="s">
        <v>69</v>
      </c>
      <c r="G23" s="8" t="s">
        <v>17</v>
      </c>
      <c r="H23" s="8" t="s">
        <v>70</v>
      </c>
      <c r="I23" s="8">
        <v>76.6</v>
      </c>
      <c r="J23" s="8">
        <v>81.2</v>
      </c>
      <c r="K23" s="15"/>
      <c r="L23" s="8">
        <v>81.2</v>
      </c>
      <c r="M23" s="9" t="s">
        <v>71</v>
      </c>
      <c r="N23" s="8"/>
    </row>
    <row r="24" ht="34" customHeight="1" spans="1:14">
      <c r="A24" s="8"/>
      <c r="B24" s="8"/>
      <c r="C24" s="8"/>
      <c r="D24" s="8"/>
      <c r="E24" s="8"/>
      <c r="F24" s="9" t="s">
        <v>72</v>
      </c>
      <c r="G24" s="9" t="s">
        <v>38</v>
      </c>
      <c r="H24" s="9" t="s">
        <v>73</v>
      </c>
      <c r="I24" s="8" t="s">
        <v>24</v>
      </c>
      <c r="J24" s="8">
        <v>81.2</v>
      </c>
      <c r="K24" s="15"/>
      <c r="L24" s="8">
        <v>81.2</v>
      </c>
      <c r="M24" s="9" t="s">
        <v>71</v>
      </c>
      <c r="N24" s="8"/>
    </row>
    <row r="25" ht="34" customHeight="1" spans="1:14">
      <c r="A25" s="8"/>
      <c r="B25" s="8"/>
      <c r="C25" s="8"/>
      <c r="D25" s="8"/>
      <c r="E25" s="8"/>
      <c r="F25" s="8" t="s">
        <v>74</v>
      </c>
      <c r="G25" s="8" t="s">
        <v>38</v>
      </c>
      <c r="H25" s="8" t="s">
        <v>75</v>
      </c>
      <c r="I25" s="8">
        <v>76.55</v>
      </c>
      <c r="J25" s="8">
        <v>76.6</v>
      </c>
      <c r="K25" s="15"/>
      <c r="L25" s="8">
        <v>76.6</v>
      </c>
      <c r="M25" s="9" t="s">
        <v>76</v>
      </c>
      <c r="N25" s="8"/>
    </row>
    <row r="26" customHeight="1" spans="1:14">
      <c r="A26" s="8"/>
      <c r="B26" s="8"/>
      <c r="C26" s="8"/>
      <c r="D26" s="8"/>
      <c r="E26" s="8"/>
      <c r="F26" s="8" t="s">
        <v>77</v>
      </c>
      <c r="G26" s="8" t="s">
        <v>17</v>
      </c>
      <c r="H26" s="8" t="s">
        <v>78</v>
      </c>
      <c r="I26" s="8">
        <v>76.55</v>
      </c>
      <c r="J26" s="8" t="s">
        <v>35</v>
      </c>
      <c r="K26" s="15"/>
      <c r="L26" s="8"/>
      <c r="M26" s="9"/>
      <c r="N26" s="18"/>
    </row>
    <row r="27" customHeight="1" spans="1:14">
      <c r="A27" s="8"/>
      <c r="B27" s="8"/>
      <c r="C27" s="8"/>
      <c r="D27" s="8"/>
      <c r="E27" s="8"/>
      <c r="F27" s="9" t="s">
        <v>79</v>
      </c>
      <c r="G27" s="9" t="s">
        <v>38</v>
      </c>
      <c r="H27" s="9" t="s">
        <v>80</v>
      </c>
      <c r="I27" s="8" t="s">
        <v>24</v>
      </c>
      <c r="J27" s="8" t="s">
        <v>35</v>
      </c>
      <c r="K27" s="15"/>
      <c r="L27" s="8"/>
      <c r="M27" s="9"/>
      <c r="N27" s="18"/>
    </row>
    <row r="28" customHeight="1" spans="1:14">
      <c r="A28" s="8">
        <v>202305</v>
      </c>
      <c r="B28" s="8"/>
      <c r="C28" s="8" t="s">
        <v>81</v>
      </c>
      <c r="D28" s="8" t="s">
        <v>82</v>
      </c>
      <c r="E28" s="8">
        <v>2</v>
      </c>
      <c r="F28" s="9" t="s">
        <v>83</v>
      </c>
      <c r="G28" s="9" t="s">
        <v>17</v>
      </c>
      <c r="H28" s="9" t="s">
        <v>84</v>
      </c>
      <c r="I28" s="14">
        <v>82.35</v>
      </c>
      <c r="J28" s="8">
        <v>83</v>
      </c>
      <c r="K28" s="15"/>
      <c r="L28" s="25">
        <f t="shared" ref="L28:L32" si="1">I28*0.5+J28*0.5</f>
        <v>82.675</v>
      </c>
      <c r="M28" s="9" t="s">
        <v>68</v>
      </c>
      <c r="N28" s="24"/>
    </row>
    <row r="29" customHeight="1" spans="1:14">
      <c r="A29" s="8"/>
      <c r="B29" s="8"/>
      <c r="C29" s="8"/>
      <c r="D29" s="8"/>
      <c r="E29" s="8"/>
      <c r="F29" s="9" t="s">
        <v>85</v>
      </c>
      <c r="G29" s="9" t="s">
        <v>17</v>
      </c>
      <c r="H29" s="9" t="s">
        <v>86</v>
      </c>
      <c r="I29" s="14">
        <v>82.1</v>
      </c>
      <c r="J29" s="8">
        <v>82.2</v>
      </c>
      <c r="K29" s="15"/>
      <c r="L29" s="25">
        <f t="shared" si="1"/>
        <v>82.15</v>
      </c>
      <c r="M29" s="9" t="s">
        <v>71</v>
      </c>
      <c r="N29" s="24"/>
    </row>
    <row r="30" customHeight="1" spans="1:14">
      <c r="A30" s="8"/>
      <c r="B30" s="8"/>
      <c r="C30" s="8"/>
      <c r="D30" s="8"/>
      <c r="E30" s="8"/>
      <c r="F30" s="9" t="s">
        <v>87</v>
      </c>
      <c r="G30" s="9" t="s">
        <v>17</v>
      </c>
      <c r="H30" s="9" t="s">
        <v>88</v>
      </c>
      <c r="I30" s="14">
        <v>75.8</v>
      </c>
      <c r="J30" s="8">
        <v>80.6</v>
      </c>
      <c r="K30" s="15"/>
      <c r="L30" s="25">
        <f t="shared" si="1"/>
        <v>78.2</v>
      </c>
      <c r="M30" s="9" t="s">
        <v>76</v>
      </c>
      <c r="N30" s="24"/>
    </row>
    <row r="31" customHeight="1" spans="1:14">
      <c r="A31" s="8"/>
      <c r="B31" s="8"/>
      <c r="C31" s="8"/>
      <c r="D31" s="8"/>
      <c r="E31" s="8"/>
      <c r="F31" s="9" t="s">
        <v>89</v>
      </c>
      <c r="G31" s="9" t="s">
        <v>17</v>
      </c>
      <c r="H31" s="9" t="s">
        <v>90</v>
      </c>
      <c r="I31" s="14">
        <v>75.3</v>
      </c>
      <c r="J31" s="8">
        <v>80.8</v>
      </c>
      <c r="K31" s="15"/>
      <c r="L31" s="25">
        <f t="shared" si="1"/>
        <v>78.05</v>
      </c>
      <c r="M31" s="9" t="s">
        <v>91</v>
      </c>
      <c r="N31" s="24"/>
    </row>
    <row r="32" customHeight="1" spans="1:14">
      <c r="A32" s="8"/>
      <c r="B32" s="8"/>
      <c r="C32" s="8"/>
      <c r="D32" s="8"/>
      <c r="E32" s="8"/>
      <c r="F32" s="9" t="s">
        <v>92</v>
      </c>
      <c r="G32" s="9" t="s">
        <v>17</v>
      </c>
      <c r="H32" s="9" t="s">
        <v>93</v>
      </c>
      <c r="I32" s="14">
        <v>75</v>
      </c>
      <c r="J32" s="8">
        <v>78</v>
      </c>
      <c r="K32" s="15"/>
      <c r="L32" s="25">
        <f t="shared" si="1"/>
        <v>76.5</v>
      </c>
      <c r="M32" s="9" t="s">
        <v>94</v>
      </c>
      <c r="N32" s="24"/>
    </row>
    <row r="33" customHeight="1" spans="1:14">
      <c r="A33" s="8"/>
      <c r="B33" s="8"/>
      <c r="C33" s="8"/>
      <c r="D33" s="8"/>
      <c r="E33" s="8"/>
      <c r="F33" s="9" t="s">
        <v>95</v>
      </c>
      <c r="G33" s="9" t="s">
        <v>17</v>
      </c>
      <c r="H33" s="9" t="s">
        <v>96</v>
      </c>
      <c r="I33" s="14">
        <v>85.45</v>
      </c>
      <c r="J33" s="8" t="s">
        <v>35</v>
      </c>
      <c r="K33" s="15"/>
      <c r="L33" s="15"/>
      <c r="M33" s="23"/>
      <c r="N33" s="18"/>
    </row>
    <row r="34" customHeight="1" spans="1:14">
      <c r="A34" s="8"/>
      <c r="B34" s="8"/>
      <c r="C34" s="8"/>
      <c r="D34" s="8"/>
      <c r="E34" s="8"/>
      <c r="F34" s="9" t="s">
        <v>97</v>
      </c>
      <c r="G34" s="9" t="s">
        <v>17</v>
      </c>
      <c r="H34" s="9" t="s">
        <v>98</v>
      </c>
      <c r="I34" s="8" t="s">
        <v>24</v>
      </c>
      <c r="J34" s="8" t="s">
        <v>35</v>
      </c>
      <c r="K34" s="15"/>
      <c r="L34" s="15"/>
      <c r="M34" s="23"/>
      <c r="N34" s="18"/>
    </row>
    <row r="35" customHeight="1" spans="1:14">
      <c r="A35" s="8">
        <v>202306</v>
      </c>
      <c r="B35" s="8"/>
      <c r="C35" s="8"/>
      <c r="D35" s="8" t="s">
        <v>99</v>
      </c>
      <c r="E35" s="8">
        <v>1</v>
      </c>
      <c r="F35" s="9" t="s">
        <v>100</v>
      </c>
      <c r="G35" s="9" t="s">
        <v>17</v>
      </c>
      <c r="H35" s="9" t="s">
        <v>101</v>
      </c>
      <c r="I35" s="14">
        <v>76.8</v>
      </c>
      <c r="J35" s="8">
        <v>74.2</v>
      </c>
      <c r="K35" s="15"/>
      <c r="L35" s="22">
        <f>I35*0.5+J35*0.5</f>
        <v>75.5</v>
      </c>
      <c r="M35" s="23" t="s">
        <v>68</v>
      </c>
      <c r="N35" s="24"/>
    </row>
    <row r="36" customHeight="1" spans="1:14">
      <c r="A36" s="8"/>
      <c r="B36" s="8"/>
      <c r="C36" s="8"/>
      <c r="D36" s="8"/>
      <c r="E36" s="8"/>
      <c r="F36" s="9" t="s">
        <v>102</v>
      </c>
      <c r="G36" s="9" t="s">
        <v>38</v>
      </c>
      <c r="H36" s="9" t="s">
        <v>103</v>
      </c>
      <c r="I36" s="14">
        <v>69.35</v>
      </c>
      <c r="J36" s="8">
        <v>77.4</v>
      </c>
      <c r="K36" s="15"/>
      <c r="L36" s="22">
        <f>I36*0.5+J36*0.5</f>
        <v>73.375</v>
      </c>
      <c r="M36" s="23" t="s">
        <v>71</v>
      </c>
      <c r="N36" s="24"/>
    </row>
    <row r="37" customHeight="1" spans="1:14">
      <c r="A37" s="8"/>
      <c r="B37" s="8"/>
      <c r="C37" s="8"/>
      <c r="D37" s="8"/>
      <c r="E37" s="8"/>
      <c r="F37" s="9" t="s">
        <v>104</v>
      </c>
      <c r="G37" s="9" t="s">
        <v>38</v>
      </c>
      <c r="H37" s="9" t="s">
        <v>105</v>
      </c>
      <c r="I37" s="14">
        <v>70.5</v>
      </c>
      <c r="J37" s="8" t="s">
        <v>35</v>
      </c>
      <c r="K37" s="15"/>
      <c r="L37" s="22"/>
      <c r="M37" s="23"/>
      <c r="N37" s="24"/>
    </row>
    <row r="38" customHeight="1" spans="1:14">
      <c r="A38" s="8">
        <v>202307</v>
      </c>
      <c r="B38" s="8" t="s">
        <v>106</v>
      </c>
      <c r="C38" s="10" t="s">
        <v>107</v>
      </c>
      <c r="D38" s="10" t="s">
        <v>108</v>
      </c>
      <c r="E38" s="10">
        <v>1</v>
      </c>
      <c r="F38" s="9" t="s">
        <v>109</v>
      </c>
      <c r="G38" s="9" t="s">
        <v>38</v>
      </c>
      <c r="H38" s="9" t="s">
        <v>110</v>
      </c>
      <c r="I38" s="14">
        <v>82.9</v>
      </c>
      <c r="J38" s="8">
        <v>79.6</v>
      </c>
      <c r="K38" s="15"/>
      <c r="L38" s="22">
        <f t="shared" ref="L38:L40" si="2">I38*0.5+J38*0.5</f>
        <v>81.25</v>
      </c>
      <c r="M38" s="23" t="s">
        <v>68</v>
      </c>
      <c r="N38" s="24"/>
    </row>
    <row r="39" customHeight="1" spans="1:14">
      <c r="A39" s="8"/>
      <c r="B39" s="8"/>
      <c r="C39" s="10"/>
      <c r="D39" s="10"/>
      <c r="E39" s="10"/>
      <c r="F39" s="9" t="s">
        <v>111</v>
      </c>
      <c r="G39" s="9" t="s">
        <v>17</v>
      </c>
      <c r="H39" s="9" t="s">
        <v>112</v>
      </c>
      <c r="I39" s="14">
        <v>79.2</v>
      </c>
      <c r="J39" s="8">
        <v>79.6</v>
      </c>
      <c r="K39" s="15"/>
      <c r="L39" s="22">
        <f t="shared" si="2"/>
        <v>79.4</v>
      </c>
      <c r="M39" s="23" t="s">
        <v>71</v>
      </c>
      <c r="N39" s="24"/>
    </row>
    <row r="40" customHeight="1" spans="1:14">
      <c r="A40" s="8"/>
      <c r="B40" s="8"/>
      <c r="C40" s="10"/>
      <c r="D40" s="10"/>
      <c r="E40" s="10"/>
      <c r="F40" s="9" t="s">
        <v>113</v>
      </c>
      <c r="G40" s="9" t="s">
        <v>38</v>
      </c>
      <c r="H40" s="9" t="s">
        <v>114</v>
      </c>
      <c r="I40" s="14">
        <v>80.4</v>
      </c>
      <c r="J40" s="8">
        <v>77.6</v>
      </c>
      <c r="K40" s="15"/>
      <c r="L40" s="22">
        <f t="shared" si="2"/>
        <v>79</v>
      </c>
      <c r="M40" s="23" t="s">
        <v>76</v>
      </c>
      <c r="N40" s="24"/>
    </row>
    <row r="41" customHeight="1" spans="1:14">
      <c r="A41" s="8">
        <v>202308</v>
      </c>
      <c r="B41" s="8"/>
      <c r="C41" s="10" t="s">
        <v>115</v>
      </c>
      <c r="D41" s="10" t="s">
        <v>116</v>
      </c>
      <c r="E41" s="10">
        <v>1</v>
      </c>
      <c r="F41" s="9" t="s">
        <v>117</v>
      </c>
      <c r="G41" s="9" t="s">
        <v>17</v>
      </c>
      <c r="H41" s="9" t="s">
        <v>118</v>
      </c>
      <c r="I41" s="14">
        <v>71.2</v>
      </c>
      <c r="J41" s="8">
        <v>77.6</v>
      </c>
      <c r="K41" s="15"/>
      <c r="L41" s="22">
        <f t="shared" ref="L41:L43" si="3">I41*0.5+J41*0.5</f>
        <v>74.4</v>
      </c>
      <c r="M41" s="23" t="s">
        <v>68</v>
      </c>
      <c r="N41" s="24"/>
    </row>
    <row r="42" customHeight="1" spans="1:14">
      <c r="A42" s="8"/>
      <c r="B42" s="8"/>
      <c r="C42" s="10"/>
      <c r="D42" s="10"/>
      <c r="E42" s="10"/>
      <c r="F42" s="9" t="s">
        <v>119</v>
      </c>
      <c r="G42" s="9" t="s">
        <v>17</v>
      </c>
      <c r="H42" s="9" t="s">
        <v>120</v>
      </c>
      <c r="I42" s="14">
        <v>67.15</v>
      </c>
      <c r="J42" s="8">
        <v>78.4</v>
      </c>
      <c r="K42" s="15"/>
      <c r="L42" s="22">
        <f t="shared" si="3"/>
        <v>72.775</v>
      </c>
      <c r="M42" s="23" t="s">
        <v>71</v>
      </c>
      <c r="N42" s="24"/>
    </row>
    <row r="43" customHeight="1" spans="1:14">
      <c r="A43" s="8"/>
      <c r="B43" s="8"/>
      <c r="C43" s="10"/>
      <c r="D43" s="10"/>
      <c r="E43" s="10"/>
      <c r="F43" s="9" t="s">
        <v>121</v>
      </c>
      <c r="G43" s="9" t="s">
        <v>17</v>
      </c>
      <c r="H43" s="9" t="s">
        <v>122</v>
      </c>
      <c r="I43" s="14">
        <v>57.75</v>
      </c>
      <c r="J43" s="8">
        <v>79.2</v>
      </c>
      <c r="K43" s="15"/>
      <c r="L43" s="22">
        <f t="shared" si="3"/>
        <v>68.475</v>
      </c>
      <c r="M43" s="23" t="s">
        <v>76</v>
      </c>
      <c r="N43" s="24"/>
    </row>
    <row r="44" customHeight="1" spans="1:14">
      <c r="A44" s="8">
        <v>202309</v>
      </c>
      <c r="B44" s="8"/>
      <c r="C44" s="8" t="s">
        <v>123</v>
      </c>
      <c r="D44" s="8" t="s">
        <v>124</v>
      </c>
      <c r="E44" s="8">
        <v>1</v>
      </c>
      <c r="F44" s="9" t="s">
        <v>125</v>
      </c>
      <c r="G44" s="9" t="s">
        <v>17</v>
      </c>
      <c r="H44" s="9" t="s">
        <v>126</v>
      </c>
      <c r="I44" s="14">
        <v>79.45</v>
      </c>
      <c r="J44" s="8">
        <v>77.4</v>
      </c>
      <c r="K44" s="8">
        <v>100</v>
      </c>
      <c r="L44" s="22">
        <f>I44*0.5+J44*0.3+K44*0.2</f>
        <v>82.945</v>
      </c>
      <c r="M44" s="23" t="s">
        <v>68</v>
      </c>
      <c r="N44" s="24"/>
    </row>
    <row r="45" customHeight="1" spans="1:14">
      <c r="A45" s="8"/>
      <c r="B45" s="8"/>
      <c r="C45" s="8"/>
      <c r="D45" s="8"/>
      <c r="E45" s="8"/>
      <c r="F45" s="9" t="s">
        <v>127</v>
      </c>
      <c r="G45" s="9" t="s">
        <v>17</v>
      </c>
      <c r="H45" s="9" t="s">
        <v>128</v>
      </c>
      <c r="I45" s="14">
        <v>72.25</v>
      </c>
      <c r="J45" s="8">
        <v>84.2</v>
      </c>
      <c r="K45" s="8">
        <v>100</v>
      </c>
      <c r="L45" s="22">
        <f>I45*0.5+J45*0.3+K45*0.2</f>
        <v>81.385</v>
      </c>
      <c r="M45" s="23" t="s">
        <v>71</v>
      </c>
      <c r="N45" s="24"/>
    </row>
    <row r="46" customHeight="1" spans="1:14">
      <c r="A46" s="8"/>
      <c r="B46" s="8"/>
      <c r="C46" s="8"/>
      <c r="D46" s="8"/>
      <c r="E46" s="8"/>
      <c r="F46" s="9" t="s">
        <v>129</v>
      </c>
      <c r="G46" s="9" t="s">
        <v>17</v>
      </c>
      <c r="H46" s="9" t="s">
        <v>130</v>
      </c>
      <c r="I46" s="14">
        <v>75.1</v>
      </c>
      <c r="J46" s="8" t="s">
        <v>35</v>
      </c>
      <c r="K46" s="15"/>
      <c r="L46" s="22"/>
      <c r="M46" s="23"/>
      <c r="N46" s="24"/>
    </row>
    <row r="47" customHeight="1" spans="1:14">
      <c r="A47" s="8">
        <v>202310</v>
      </c>
      <c r="B47" s="8"/>
      <c r="C47" s="8"/>
      <c r="D47" s="8" t="s">
        <v>131</v>
      </c>
      <c r="E47" s="8">
        <v>1</v>
      </c>
      <c r="F47" s="9" t="s">
        <v>132</v>
      </c>
      <c r="G47" s="9" t="s">
        <v>17</v>
      </c>
      <c r="H47" s="9" t="s">
        <v>133</v>
      </c>
      <c r="I47" s="14">
        <v>77.6</v>
      </c>
      <c r="J47" s="8">
        <v>80</v>
      </c>
      <c r="K47" s="15">
        <v>100</v>
      </c>
      <c r="L47" s="22">
        <f>I47*0.5+J47*0.3+K47*0.2</f>
        <v>82.8</v>
      </c>
      <c r="M47" s="23" t="s">
        <v>68</v>
      </c>
      <c r="N47" s="24"/>
    </row>
    <row r="48" customHeight="1" spans="1:14">
      <c r="A48" s="8"/>
      <c r="B48" s="8"/>
      <c r="C48" s="8"/>
      <c r="D48" s="8"/>
      <c r="E48" s="8"/>
      <c r="F48" s="9" t="s">
        <v>134</v>
      </c>
      <c r="G48" s="9" t="s">
        <v>17</v>
      </c>
      <c r="H48" s="9" t="s">
        <v>135</v>
      </c>
      <c r="I48" s="14">
        <v>74.85</v>
      </c>
      <c r="J48" s="8">
        <v>80</v>
      </c>
      <c r="K48" s="15">
        <v>100</v>
      </c>
      <c r="L48" s="22">
        <f>I48*0.5+J48*0.3+K48*0.2</f>
        <v>81.425</v>
      </c>
      <c r="M48" s="23" t="s">
        <v>71</v>
      </c>
      <c r="N48" s="24"/>
    </row>
    <row r="49" customHeight="1" spans="1:14">
      <c r="A49" s="8"/>
      <c r="B49" s="8"/>
      <c r="C49" s="8"/>
      <c r="D49" s="8"/>
      <c r="E49" s="8"/>
      <c r="F49" s="9" t="s">
        <v>136</v>
      </c>
      <c r="G49" s="9" t="s">
        <v>17</v>
      </c>
      <c r="H49" s="9" t="s">
        <v>137</v>
      </c>
      <c r="I49" s="14">
        <v>73.15</v>
      </c>
      <c r="J49" s="8" t="s">
        <v>35</v>
      </c>
      <c r="K49" s="15"/>
      <c r="L49" s="22"/>
      <c r="M49" s="23"/>
      <c r="N49" s="24"/>
    </row>
    <row r="50" customHeight="1" spans="1:14">
      <c r="A50" s="8">
        <v>202311</v>
      </c>
      <c r="B50" s="8"/>
      <c r="C50" s="8"/>
      <c r="D50" s="10" t="s">
        <v>138</v>
      </c>
      <c r="E50" s="10">
        <v>1</v>
      </c>
      <c r="F50" s="9" t="s">
        <v>139</v>
      </c>
      <c r="G50" s="9" t="s">
        <v>38</v>
      </c>
      <c r="H50" s="9" t="s">
        <v>140</v>
      </c>
      <c r="I50" s="14">
        <v>73.25</v>
      </c>
      <c r="J50" s="8">
        <v>77.6</v>
      </c>
      <c r="K50" s="15"/>
      <c r="L50" s="22">
        <f t="shared" ref="L50:L52" si="4">I50*0.5+J50*0.5</f>
        <v>75.425</v>
      </c>
      <c r="M50" s="23" t="s">
        <v>68</v>
      </c>
      <c r="N50" s="24"/>
    </row>
    <row r="51" customHeight="1" spans="1:14">
      <c r="A51" s="8"/>
      <c r="B51" s="8"/>
      <c r="C51" s="8"/>
      <c r="D51" s="10"/>
      <c r="E51" s="10"/>
      <c r="F51" s="9" t="s">
        <v>141</v>
      </c>
      <c r="G51" s="9" t="s">
        <v>38</v>
      </c>
      <c r="H51" s="9" t="s">
        <v>142</v>
      </c>
      <c r="I51" s="14">
        <v>71.25</v>
      </c>
      <c r="J51" s="8">
        <v>76.4</v>
      </c>
      <c r="K51" s="15"/>
      <c r="L51" s="22">
        <f t="shared" si="4"/>
        <v>73.825</v>
      </c>
      <c r="M51" s="23" t="s">
        <v>71</v>
      </c>
      <c r="N51" s="24"/>
    </row>
    <row r="52" customHeight="1" spans="1:14">
      <c r="A52" s="8"/>
      <c r="B52" s="8"/>
      <c r="C52" s="8"/>
      <c r="D52" s="10"/>
      <c r="E52" s="10"/>
      <c r="F52" s="9" t="s">
        <v>143</v>
      </c>
      <c r="G52" s="9" t="s">
        <v>17</v>
      </c>
      <c r="H52" s="9" t="s">
        <v>144</v>
      </c>
      <c r="I52" s="14">
        <v>71.4</v>
      </c>
      <c r="J52" s="8">
        <v>72.6</v>
      </c>
      <c r="K52" s="15"/>
      <c r="L52" s="22">
        <f t="shared" si="4"/>
        <v>72</v>
      </c>
      <c r="M52" s="23" t="s">
        <v>76</v>
      </c>
      <c r="N52" s="24"/>
    </row>
    <row r="53" customHeight="1" spans="1:14">
      <c r="A53" s="8">
        <v>202312</v>
      </c>
      <c r="B53" s="8" t="s">
        <v>145</v>
      </c>
      <c r="C53" s="8"/>
      <c r="D53" s="8" t="s">
        <v>146</v>
      </c>
      <c r="E53" s="8">
        <v>1</v>
      </c>
      <c r="F53" s="9" t="s">
        <v>147</v>
      </c>
      <c r="G53" s="9" t="s">
        <v>38</v>
      </c>
      <c r="H53" s="9" t="s">
        <v>148</v>
      </c>
      <c r="I53" s="14">
        <v>78.55</v>
      </c>
      <c r="J53" s="8">
        <v>81</v>
      </c>
      <c r="K53" s="15"/>
      <c r="L53" s="22">
        <f t="shared" ref="L53:L55" si="5">I53*0.5+J53*0.5</f>
        <v>79.775</v>
      </c>
      <c r="M53" s="23" t="s">
        <v>68</v>
      </c>
      <c r="N53" s="24"/>
    </row>
    <row r="54" customHeight="1" spans="1:14">
      <c r="A54" s="8"/>
      <c r="B54" s="8"/>
      <c r="C54" s="8"/>
      <c r="D54" s="8"/>
      <c r="E54" s="8"/>
      <c r="F54" s="9" t="s">
        <v>149</v>
      </c>
      <c r="G54" s="9" t="s">
        <v>38</v>
      </c>
      <c r="H54" s="9" t="s">
        <v>150</v>
      </c>
      <c r="I54" s="14">
        <v>73.2</v>
      </c>
      <c r="J54" s="8">
        <v>78.2</v>
      </c>
      <c r="K54" s="15"/>
      <c r="L54" s="22">
        <f t="shared" si="5"/>
        <v>75.7</v>
      </c>
      <c r="M54" s="23" t="s">
        <v>71</v>
      </c>
      <c r="N54" s="24"/>
    </row>
    <row r="55" customHeight="1" spans="1:14">
      <c r="A55" s="8"/>
      <c r="B55" s="8"/>
      <c r="C55" s="8"/>
      <c r="D55" s="8"/>
      <c r="E55" s="8"/>
      <c r="F55" s="9" t="s">
        <v>151</v>
      </c>
      <c r="G55" s="9" t="s">
        <v>38</v>
      </c>
      <c r="H55" s="9" t="s">
        <v>152</v>
      </c>
      <c r="I55" s="14">
        <v>72.15</v>
      </c>
      <c r="J55" s="8">
        <v>78.6</v>
      </c>
      <c r="K55" s="15"/>
      <c r="L55" s="22">
        <f t="shared" si="5"/>
        <v>75.375</v>
      </c>
      <c r="M55" s="23" t="s">
        <v>76</v>
      </c>
      <c r="N55" s="24"/>
    </row>
    <row r="56" customHeight="1" spans="1:14">
      <c r="A56" s="8">
        <v>202313</v>
      </c>
      <c r="B56" s="8"/>
      <c r="C56" s="8"/>
      <c r="D56" s="8" t="s">
        <v>153</v>
      </c>
      <c r="E56" s="8">
        <v>1</v>
      </c>
      <c r="F56" s="9" t="s">
        <v>154</v>
      </c>
      <c r="G56" s="9" t="s">
        <v>17</v>
      </c>
      <c r="H56" s="9" t="s">
        <v>155</v>
      </c>
      <c r="I56" s="14">
        <v>81.15</v>
      </c>
      <c r="J56" s="8">
        <v>77</v>
      </c>
      <c r="K56" s="15"/>
      <c r="L56" s="22">
        <f t="shared" ref="L56:L60" si="6">I56*0.5+J56*0.5</f>
        <v>79.075</v>
      </c>
      <c r="M56" s="23" t="s">
        <v>68</v>
      </c>
      <c r="N56" s="24"/>
    </row>
    <row r="57" customHeight="1" spans="1:14">
      <c r="A57" s="8"/>
      <c r="B57" s="8"/>
      <c r="C57" s="8"/>
      <c r="D57" s="8"/>
      <c r="E57" s="8"/>
      <c r="F57" s="9" t="s">
        <v>156</v>
      </c>
      <c r="G57" s="9" t="s">
        <v>17</v>
      </c>
      <c r="H57" s="9" t="s">
        <v>157</v>
      </c>
      <c r="I57" s="14">
        <v>74.1</v>
      </c>
      <c r="J57" s="8">
        <v>78.6</v>
      </c>
      <c r="K57" s="15"/>
      <c r="L57" s="22">
        <f t="shared" si="6"/>
        <v>76.35</v>
      </c>
      <c r="M57" s="23" t="s">
        <v>71</v>
      </c>
      <c r="N57" s="24"/>
    </row>
    <row r="58" customHeight="1" spans="1:14">
      <c r="A58" s="8"/>
      <c r="B58" s="8"/>
      <c r="C58" s="8"/>
      <c r="D58" s="8"/>
      <c r="E58" s="8"/>
      <c r="F58" s="9" t="s">
        <v>158</v>
      </c>
      <c r="G58" s="9" t="s">
        <v>38</v>
      </c>
      <c r="H58" s="9" t="s">
        <v>159</v>
      </c>
      <c r="I58" s="14">
        <v>74.05</v>
      </c>
      <c r="J58" s="8">
        <v>75.8</v>
      </c>
      <c r="K58" s="15"/>
      <c r="L58" s="22">
        <f t="shared" si="6"/>
        <v>74.925</v>
      </c>
      <c r="M58" s="23" t="s">
        <v>76</v>
      </c>
      <c r="N58" s="24"/>
    </row>
    <row r="59" ht="32" customHeight="1" spans="1:14">
      <c r="A59" s="8">
        <v>202314</v>
      </c>
      <c r="B59" s="8" t="s">
        <v>160</v>
      </c>
      <c r="C59" s="8" t="s">
        <v>161</v>
      </c>
      <c r="D59" s="8" t="s">
        <v>162</v>
      </c>
      <c r="E59" s="8">
        <v>1</v>
      </c>
      <c r="F59" s="9" t="s">
        <v>163</v>
      </c>
      <c r="G59" s="9" t="s">
        <v>38</v>
      </c>
      <c r="H59" s="9" t="s">
        <v>164</v>
      </c>
      <c r="I59" s="14">
        <v>73.25</v>
      </c>
      <c r="J59" s="8">
        <v>80.2</v>
      </c>
      <c r="K59" s="15"/>
      <c r="L59" s="22">
        <f t="shared" si="6"/>
        <v>76.725</v>
      </c>
      <c r="M59" s="23" t="s">
        <v>68</v>
      </c>
      <c r="N59" s="24"/>
    </row>
    <row r="60" customHeight="1" spans="1:14">
      <c r="A60" s="8">
        <v>202316</v>
      </c>
      <c r="B60" s="8"/>
      <c r="C60" s="8" t="s">
        <v>165</v>
      </c>
      <c r="D60" s="8" t="s">
        <v>166</v>
      </c>
      <c r="E60" s="8">
        <v>1</v>
      </c>
      <c r="F60" s="9" t="s">
        <v>167</v>
      </c>
      <c r="G60" s="9" t="s">
        <v>17</v>
      </c>
      <c r="H60" s="9" t="s">
        <v>168</v>
      </c>
      <c r="I60" s="14">
        <v>81.1</v>
      </c>
      <c r="J60" s="8">
        <v>77</v>
      </c>
      <c r="K60" s="15"/>
      <c r="L60" s="22">
        <f t="shared" si="6"/>
        <v>79.05</v>
      </c>
      <c r="M60" s="23" t="s">
        <v>68</v>
      </c>
      <c r="N60" s="24"/>
    </row>
    <row r="61" customHeight="1" spans="1:14">
      <c r="A61" s="8"/>
      <c r="B61" s="8"/>
      <c r="C61" s="8"/>
      <c r="D61" s="8"/>
      <c r="E61" s="8"/>
      <c r="F61" s="9" t="s">
        <v>169</v>
      </c>
      <c r="G61" s="9" t="s">
        <v>17</v>
      </c>
      <c r="H61" s="9" t="s">
        <v>170</v>
      </c>
      <c r="I61" s="14">
        <v>64.35</v>
      </c>
      <c r="J61" s="8" t="s">
        <v>35</v>
      </c>
      <c r="K61" s="8"/>
      <c r="L61" s="22"/>
      <c r="M61" s="23"/>
      <c r="N61" s="24"/>
    </row>
    <row r="62" customHeight="1" spans="1:14">
      <c r="A62" s="8">
        <v>202317</v>
      </c>
      <c r="B62" s="8"/>
      <c r="C62" s="8"/>
      <c r="D62" s="8" t="s">
        <v>171</v>
      </c>
      <c r="E62" s="8">
        <v>1</v>
      </c>
      <c r="F62" s="9" t="s">
        <v>172</v>
      </c>
      <c r="G62" s="9" t="s">
        <v>38</v>
      </c>
      <c r="H62" s="9" t="s">
        <v>173</v>
      </c>
      <c r="I62" s="14">
        <v>68.8</v>
      </c>
      <c r="J62" s="8">
        <v>76.2</v>
      </c>
      <c r="K62" s="15"/>
      <c r="L62" s="22">
        <f>I62*0.5+J62*0.5</f>
        <v>72.5</v>
      </c>
      <c r="M62" s="23" t="s">
        <v>68</v>
      </c>
      <c r="N62" s="24"/>
    </row>
    <row r="63" customHeight="1" spans="1:14">
      <c r="A63" s="8"/>
      <c r="B63" s="8"/>
      <c r="C63" s="8"/>
      <c r="D63" s="8"/>
      <c r="E63" s="8"/>
      <c r="F63" s="9" t="s">
        <v>174</v>
      </c>
      <c r="G63" s="9" t="s">
        <v>38</v>
      </c>
      <c r="H63" s="9" t="s">
        <v>175</v>
      </c>
      <c r="I63" s="14">
        <v>68.3</v>
      </c>
      <c r="J63" s="8">
        <v>75.4</v>
      </c>
      <c r="K63" s="15"/>
      <c r="L63" s="22">
        <f>I63*0.5+J63*0.5</f>
        <v>71.85</v>
      </c>
      <c r="M63" s="23" t="s">
        <v>71</v>
      </c>
      <c r="N63" s="24"/>
    </row>
    <row r="64" ht="34" customHeight="1" spans="1:14">
      <c r="A64" s="8">
        <v>202318</v>
      </c>
      <c r="B64" s="8"/>
      <c r="C64" s="8"/>
      <c r="D64" s="8" t="s">
        <v>176</v>
      </c>
      <c r="E64" s="8">
        <v>1</v>
      </c>
      <c r="F64" s="9" t="s">
        <v>177</v>
      </c>
      <c r="G64" s="9" t="s">
        <v>17</v>
      </c>
      <c r="H64" s="9" t="s">
        <v>178</v>
      </c>
      <c r="I64" s="14">
        <v>67.75</v>
      </c>
      <c r="J64" s="8">
        <v>78.8</v>
      </c>
      <c r="K64" s="15"/>
      <c r="L64" s="22">
        <f>I64*0.5+J64*0.5</f>
        <v>73.275</v>
      </c>
      <c r="M64" s="23" t="s">
        <v>68</v>
      </c>
      <c r="N64" s="24"/>
    </row>
  </sheetData>
  <mergeCells count="60">
    <mergeCell ref="B1:C1"/>
    <mergeCell ref="A2:A9"/>
    <mergeCell ref="A10:A18"/>
    <mergeCell ref="A19:A21"/>
    <mergeCell ref="A22:A27"/>
    <mergeCell ref="A28:A34"/>
    <mergeCell ref="A35:A37"/>
    <mergeCell ref="A38:A40"/>
    <mergeCell ref="A41:A43"/>
    <mergeCell ref="A44:A46"/>
    <mergeCell ref="A47:A49"/>
    <mergeCell ref="A50:A52"/>
    <mergeCell ref="A53:A55"/>
    <mergeCell ref="A56:A58"/>
    <mergeCell ref="A60:A61"/>
    <mergeCell ref="A62:A63"/>
    <mergeCell ref="B2:B37"/>
    <mergeCell ref="B38:B52"/>
    <mergeCell ref="B59:B64"/>
    <mergeCell ref="C2:C21"/>
    <mergeCell ref="C22:C27"/>
    <mergeCell ref="C28:C37"/>
    <mergeCell ref="C38:C40"/>
    <mergeCell ref="C41:C43"/>
    <mergeCell ref="C44:C52"/>
    <mergeCell ref="C60:C64"/>
    <mergeCell ref="D2:D9"/>
    <mergeCell ref="D10:D18"/>
    <mergeCell ref="D19:D21"/>
    <mergeCell ref="D22:D27"/>
    <mergeCell ref="D28:D34"/>
    <mergeCell ref="D35:D37"/>
    <mergeCell ref="D38:D40"/>
    <mergeCell ref="D41:D43"/>
    <mergeCell ref="D44:D46"/>
    <mergeCell ref="D47:D49"/>
    <mergeCell ref="D50:D52"/>
    <mergeCell ref="D53:D55"/>
    <mergeCell ref="D56:D58"/>
    <mergeCell ref="D60:D61"/>
    <mergeCell ref="D62:D63"/>
    <mergeCell ref="E2:E9"/>
    <mergeCell ref="E10:E18"/>
    <mergeCell ref="E19:E21"/>
    <mergeCell ref="E22:E27"/>
    <mergeCell ref="E28:E34"/>
    <mergeCell ref="E35:E37"/>
    <mergeCell ref="E38:E40"/>
    <mergeCell ref="E41:E43"/>
    <mergeCell ref="E44:E46"/>
    <mergeCell ref="E47:E49"/>
    <mergeCell ref="E50:E52"/>
    <mergeCell ref="E53:E55"/>
    <mergeCell ref="E56:E58"/>
    <mergeCell ref="E60:E61"/>
    <mergeCell ref="E62:E63"/>
    <mergeCell ref="N2:N8"/>
    <mergeCell ref="N10:N16"/>
    <mergeCell ref="N22:N25"/>
    <mergeCell ref="B53:C58"/>
  </mergeCells>
  <pageMargins left="0.7" right="0.7" top="0.196527777777778" bottom="0.354166666666667" header="0.156944444444444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4" sqref="H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陈华林</cp:lastModifiedBy>
  <dcterms:created xsi:type="dcterms:W3CDTF">2023-05-12T11:15:00Z</dcterms:created>
  <dcterms:modified xsi:type="dcterms:W3CDTF">2023-09-18T03:11:41Z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