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<sst xmlns="http://schemas.openxmlformats.org/spreadsheetml/2006/main" count="200" uniqueCount="109">
  <si>
    <t>莆田市青少年宫2019年公开招聘编外工作人员
总成绩排名情况及入围体检人员名单</t>
  </si>
  <si>
    <t>序号</t>
  </si>
  <si>
    <t>职位</t>
  </si>
  <si>
    <t>准考证号</t>
  </si>
  <si>
    <t>身份证（后5位）</t>
  </si>
  <si>
    <t>性别</t>
  </si>
  <si>
    <t>笔试成绩</t>
  </si>
  <si>
    <t>面试成绩</t>
  </si>
  <si>
    <t>总成绩</t>
  </si>
  <si>
    <t>排名</t>
  </si>
  <si>
    <t>备注</t>
  </si>
  <si>
    <t>文秘</t>
  </si>
  <si>
    <t>191420001</t>
  </si>
  <si>
    <t>01144</t>
  </si>
  <si>
    <t>女</t>
  </si>
  <si>
    <t>入围体检</t>
  </si>
  <si>
    <t>191420005</t>
  </si>
  <si>
    <t>20827</t>
  </si>
  <si>
    <t>网络管理</t>
  </si>
  <si>
    <t>191420006</t>
  </si>
  <si>
    <t>62652</t>
  </si>
  <si>
    <t>男</t>
  </si>
  <si>
    <t>191420016</t>
  </si>
  <si>
    <t>3001X</t>
  </si>
  <si>
    <t>191420018</t>
  </si>
  <si>
    <t>85630</t>
  </si>
  <si>
    <t>行政文员</t>
  </si>
  <si>
    <t>191420024</t>
  </si>
  <si>
    <t>60017</t>
  </si>
  <si>
    <t>191420026</t>
  </si>
  <si>
    <t>0262X</t>
  </si>
  <si>
    <t>管理人员</t>
  </si>
  <si>
    <t>191420058</t>
  </si>
  <si>
    <t>20024</t>
  </si>
  <si>
    <t>191420067</t>
  </si>
  <si>
    <t>81416</t>
  </si>
  <si>
    <t>191420063</t>
  </si>
  <si>
    <t>10841</t>
  </si>
  <si>
    <t>191420047</t>
  </si>
  <si>
    <t>18167</t>
  </si>
  <si>
    <t>191420037</t>
  </si>
  <si>
    <t>191420069</t>
  </si>
  <si>
    <t>5151X</t>
  </si>
  <si>
    <t>教务员</t>
  </si>
  <si>
    <t>191420114</t>
  </si>
  <si>
    <t>71043</t>
  </si>
  <si>
    <t>191420080</t>
  </si>
  <si>
    <t>40045</t>
  </si>
  <si>
    <t>191420071</t>
  </si>
  <si>
    <t>43514</t>
  </si>
  <si>
    <t>191420095</t>
  </si>
  <si>
    <t>31347</t>
  </si>
  <si>
    <t>191420113</t>
  </si>
  <si>
    <t>10823</t>
  </si>
  <si>
    <t>191420072</t>
  </si>
  <si>
    <t>80022</t>
  </si>
  <si>
    <t>191420115</t>
  </si>
  <si>
    <t>26501</t>
  </si>
  <si>
    <t>191420120</t>
  </si>
  <si>
    <t>31627</t>
  </si>
  <si>
    <t>191420123</t>
  </si>
  <si>
    <t>40344</t>
  </si>
  <si>
    <t>指导员</t>
  </si>
  <si>
    <t>191420150</t>
  </si>
  <si>
    <t>22662</t>
  </si>
  <si>
    <t>191420158</t>
  </si>
  <si>
    <t>82521</t>
  </si>
  <si>
    <t>191420231</t>
  </si>
  <si>
    <t>05861</t>
  </si>
  <si>
    <t>191420159</t>
  </si>
  <si>
    <t>60724</t>
  </si>
  <si>
    <t>191420197</t>
  </si>
  <si>
    <t>03548</t>
  </si>
  <si>
    <t>191420176</t>
  </si>
  <si>
    <t>18340</t>
  </si>
  <si>
    <t>191420223</t>
  </si>
  <si>
    <t>91910</t>
  </si>
  <si>
    <t>191420209</t>
  </si>
  <si>
    <t>43948</t>
  </si>
  <si>
    <t>191420161</t>
  </si>
  <si>
    <t>13022</t>
  </si>
  <si>
    <t>艺术员</t>
  </si>
  <si>
    <t>191420238</t>
  </si>
  <si>
    <t>30833</t>
  </si>
  <si>
    <t>191420240</t>
  </si>
  <si>
    <t>20329</t>
  </si>
  <si>
    <t>少年事务员</t>
  </si>
  <si>
    <t>191420245</t>
  </si>
  <si>
    <t>91561</t>
  </si>
  <si>
    <t>191420244</t>
  </si>
  <si>
    <t>98481</t>
  </si>
  <si>
    <t>191420242</t>
  </si>
  <si>
    <t>50015</t>
  </si>
  <si>
    <t>策划员（新闻采编与制作）</t>
  </si>
  <si>
    <t>191420254</t>
  </si>
  <si>
    <t>41665</t>
  </si>
  <si>
    <t>191420250</t>
  </si>
  <si>
    <t>20025</t>
  </si>
  <si>
    <t>191420252</t>
  </si>
  <si>
    <t>03803</t>
  </si>
  <si>
    <t>191420255</t>
  </si>
  <si>
    <t>61612</t>
  </si>
  <si>
    <t>191420249</t>
  </si>
  <si>
    <t>12029</t>
  </si>
  <si>
    <t>宣传员（新闻学与大众传播）</t>
  </si>
  <si>
    <t>191420260</t>
  </si>
  <si>
    <t>00847</t>
  </si>
  <si>
    <t>191420259</t>
  </si>
  <si>
    <t>13613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</si>
</sst>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0"/>
      <name val="宋体"/>
      <family val="0"/>
    </font>
    <font>
      <sz val="14"/>
      <name val="仿宋"/>
      <family val="3"/>
    </font>
    <font>
      <b/>
      <sz val="28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1"/>
      <color indexed="2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2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22"/>
      <name val="宋体"/>
      <family val="0"/>
    </font>
    <font>
      <b/>
      <sz val="15"/>
      <color indexed="2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2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46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46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SheetLayoutView="100" workbookViewId="0" topLeftCell="A1">
      <selection activeCell="A18" sqref="A18:IV18"/>
    </sheetView>
  </sheetViews>
  <sheetFormatPr defaultColWidth="9.140625" defaultRowHeight="12.75"/>
  <cols>
    <col min="1" max="1" width="10.140625" style="0" customWidth="1"/>
    <col min="2" max="2" width="22.57421875" style="0" customWidth="1"/>
    <col min="3" max="3" width="18.7109375" style="0" customWidth="1"/>
    <col min="4" max="4" width="24.7109375" style="0" customWidth="1"/>
    <col min="5" max="5" width="10.57421875" style="0" customWidth="1"/>
    <col min="6" max="6" width="13.8515625" style="0" customWidth="1"/>
    <col min="7" max="7" width="14.28125" style="0" customWidth="1"/>
    <col min="8" max="8" width="13.7109375" style="0" customWidth="1"/>
    <col min="9" max="9" width="8.8515625" style="2" customWidth="1"/>
    <col min="10" max="10" width="14.57421875" style="2" customWidth="1"/>
    <col min="11" max="245" width="11.8515625" style="0" customWidth="1"/>
    <col min="246" max="246" width="11.8515625" style="0" bestFit="1" customWidth="1"/>
  </cols>
  <sheetData>
    <row r="1" spans="1:10" ht="72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13"/>
    </row>
    <row r="2" spans="1:10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39.75" customHeight="1">
      <c r="A3" s="6">
        <v>1</v>
      </c>
      <c r="B3" s="7" t="s">
        <v>11</v>
      </c>
      <c r="C3" s="8" t="s">
        <v>12</v>
      </c>
      <c r="D3" s="8" t="s">
        <v>13</v>
      </c>
      <c r="E3" s="8" t="s">
        <v>14</v>
      </c>
      <c r="F3" s="9">
        <v>68.8</v>
      </c>
      <c r="G3" s="9">
        <v>75</v>
      </c>
      <c r="H3" s="9">
        <f aca="true" t="shared" si="0" ref="H3:H45">(F3*50%+G3*50%)</f>
        <v>71.9</v>
      </c>
      <c r="I3" s="8">
        <f>RANK(H3,$H$3:$H$4)</f>
        <v>1</v>
      </c>
      <c r="J3" s="14" t="s">
        <v>15</v>
      </c>
    </row>
    <row r="4" spans="1:10" s="1" customFormat="1" ht="39.75" customHeight="1">
      <c r="A4" s="6">
        <v>2</v>
      </c>
      <c r="B4" s="7" t="s">
        <v>11</v>
      </c>
      <c r="C4" s="8" t="s">
        <v>16</v>
      </c>
      <c r="D4" s="8" t="s">
        <v>17</v>
      </c>
      <c r="E4" s="8" t="s">
        <v>14</v>
      </c>
      <c r="F4" s="9">
        <v>68.7</v>
      </c>
      <c r="G4" s="9">
        <v>68.33</v>
      </c>
      <c r="H4" s="9">
        <f t="shared" si="0"/>
        <v>68.515</v>
      </c>
      <c r="I4" s="8">
        <f>RANK(H4,$H$3:$H$4)</f>
        <v>2</v>
      </c>
      <c r="J4" s="14" t="s">
        <v>15</v>
      </c>
    </row>
    <row r="5" spans="1:10" s="1" customFormat="1" ht="39.75" customHeight="1">
      <c r="A5" s="6">
        <v>3</v>
      </c>
      <c r="B5" s="7" t="s">
        <v>18</v>
      </c>
      <c r="C5" s="8" t="s">
        <v>19</v>
      </c>
      <c r="D5" s="8" t="s">
        <v>20</v>
      </c>
      <c r="E5" s="8" t="s">
        <v>21</v>
      </c>
      <c r="F5" s="9">
        <v>73</v>
      </c>
      <c r="G5" s="9">
        <v>81.33</v>
      </c>
      <c r="H5" s="9">
        <f t="shared" si="0"/>
        <v>77.16499999999999</v>
      </c>
      <c r="I5" s="8">
        <f>RANK(H5,$H$5:$H$7)</f>
        <v>1</v>
      </c>
      <c r="J5" s="14" t="s">
        <v>15</v>
      </c>
    </row>
    <row r="6" spans="1:10" s="1" customFormat="1" ht="39.75" customHeight="1">
      <c r="A6" s="6">
        <v>4</v>
      </c>
      <c r="B6" s="7" t="s">
        <v>18</v>
      </c>
      <c r="C6" s="8" t="s">
        <v>22</v>
      </c>
      <c r="D6" s="8" t="s">
        <v>23</v>
      </c>
      <c r="E6" s="8" t="s">
        <v>21</v>
      </c>
      <c r="F6" s="9">
        <v>75.4</v>
      </c>
      <c r="G6" s="9">
        <v>74.67</v>
      </c>
      <c r="H6" s="9">
        <f t="shared" si="0"/>
        <v>75.035</v>
      </c>
      <c r="I6" s="8">
        <f>RANK(H6,$H$5:$H$7)</f>
        <v>2</v>
      </c>
      <c r="J6" s="14"/>
    </row>
    <row r="7" spans="1:10" s="1" customFormat="1" ht="39.75" customHeight="1">
      <c r="A7" s="6">
        <v>5</v>
      </c>
      <c r="B7" s="10" t="s">
        <v>18</v>
      </c>
      <c r="C7" s="11" t="s">
        <v>24</v>
      </c>
      <c r="D7" s="8" t="s">
        <v>25</v>
      </c>
      <c r="E7" s="11" t="s">
        <v>21</v>
      </c>
      <c r="F7" s="12">
        <v>67</v>
      </c>
      <c r="G7" s="12">
        <v>65.33</v>
      </c>
      <c r="H7" s="12">
        <f t="shared" si="0"/>
        <v>66.16499999999999</v>
      </c>
      <c r="I7" s="8">
        <f>RANK(H7,$H$5:$H$7)</f>
        <v>3</v>
      </c>
      <c r="J7" s="15"/>
    </row>
    <row r="8" spans="1:10" s="1" customFormat="1" ht="39.75" customHeight="1">
      <c r="A8" s="6">
        <v>6</v>
      </c>
      <c r="B8" s="7" t="s">
        <v>26</v>
      </c>
      <c r="C8" s="8" t="s">
        <v>27</v>
      </c>
      <c r="D8" s="8" t="s">
        <v>28</v>
      </c>
      <c r="E8" s="8" t="s">
        <v>21</v>
      </c>
      <c r="F8" s="9">
        <v>75.8</v>
      </c>
      <c r="G8" s="9">
        <v>80.67</v>
      </c>
      <c r="H8" s="9">
        <f t="shared" si="0"/>
        <v>78.235</v>
      </c>
      <c r="I8" s="8">
        <v>1</v>
      </c>
      <c r="J8" s="14" t="s">
        <v>15</v>
      </c>
    </row>
    <row r="9" spans="1:10" s="1" customFormat="1" ht="39.75" customHeight="1">
      <c r="A9" s="6">
        <v>7</v>
      </c>
      <c r="B9" s="7" t="s">
        <v>26</v>
      </c>
      <c r="C9" s="8" t="s">
        <v>29</v>
      </c>
      <c r="D9" s="8" t="s">
        <v>30</v>
      </c>
      <c r="E9" s="8" t="s">
        <v>14</v>
      </c>
      <c r="F9" s="9">
        <v>58.4</v>
      </c>
      <c r="G9" s="9">
        <v>0</v>
      </c>
      <c r="H9" s="9">
        <f t="shared" si="0"/>
        <v>29.2</v>
      </c>
      <c r="I9" s="8">
        <v>2</v>
      </c>
      <c r="J9" s="14"/>
    </row>
    <row r="10" spans="1:10" s="1" customFormat="1" ht="39.75" customHeight="1">
      <c r="A10" s="6">
        <v>8</v>
      </c>
      <c r="B10" s="7" t="s">
        <v>31</v>
      </c>
      <c r="C10" s="8" t="s">
        <v>32</v>
      </c>
      <c r="D10" s="8" t="s">
        <v>33</v>
      </c>
      <c r="E10" s="8" t="s">
        <v>14</v>
      </c>
      <c r="F10" s="9">
        <v>81.7</v>
      </c>
      <c r="G10" s="9">
        <v>75.67</v>
      </c>
      <c r="H10" s="9">
        <f t="shared" si="0"/>
        <v>78.685</v>
      </c>
      <c r="I10" s="8">
        <f aca="true" t="shared" si="1" ref="I10:I15">RANK(H10,$H$10:$H$15)</f>
        <v>1</v>
      </c>
      <c r="J10" s="14" t="s">
        <v>15</v>
      </c>
    </row>
    <row r="11" spans="1:10" s="1" customFormat="1" ht="39.75" customHeight="1">
      <c r="A11" s="6">
        <v>9</v>
      </c>
      <c r="B11" s="7" t="s">
        <v>31</v>
      </c>
      <c r="C11" s="8" t="s">
        <v>34</v>
      </c>
      <c r="D11" s="8" t="s">
        <v>35</v>
      </c>
      <c r="E11" s="8" t="s">
        <v>21</v>
      </c>
      <c r="F11" s="9">
        <v>78.7</v>
      </c>
      <c r="G11" s="9">
        <v>77.33</v>
      </c>
      <c r="H11" s="9">
        <f t="shared" si="0"/>
        <v>78.015</v>
      </c>
      <c r="I11" s="8">
        <f t="shared" si="1"/>
        <v>2</v>
      </c>
      <c r="J11" s="14" t="s">
        <v>15</v>
      </c>
    </row>
    <row r="12" spans="1:10" s="1" customFormat="1" ht="39.75" customHeight="1">
      <c r="A12" s="6">
        <v>10</v>
      </c>
      <c r="B12" s="7" t="s">
        <v>31</v>
      </c>
      <c r="C12" s="8" t="s">
        <v>36</v>
      </c>
      <c r="D12" s="8" t="s">
        <v>37</v>
      </c>
      <c r="E12" s="8" t="s">
        <v>14</v>
      </c>
      <c r="F12" s="9">
        <v>72</v>
      </c>
      <c r="G12" s="9">
        <v>78</v>
      </c>
      <c r="H12" s="9">
        <f t="shared" si="0"/>
        <v>75</v>
      </c>
      <c r="I12" s="8">
        <f t="shared" si="1"/>
        <v>3</v>
      </c>
      <c r="J12" s="14"/>
    </row>
    <row r="13" spans="1:10" s="1" customFormat="1" ht="39.75" customHeight="1">
      <c r="A13" s="6">
        <v>11</v>
      </c>
      <c r="B13" s="7" t="s">
        <v>31</v>
      </c>
      <c r="C13" s="8" t="s">
        <v>38</v>
      </c>
      <c r="D13" s="8" t="s">
        <v>39</v>
      </c>
      <c r="E13" s="8" t="s">
        <v>14</v>
      </c>
      <c r="F13" s="9">
        <v>71.9</v>
      </c>
      <c r="G13" s="9">
        <v>77.67</v>
      </c>
      <c r="H13" s="9">
        <f t="shared" si="0"/>
        <v>74.785</v>
      </c>
      <c r="I13" s="8">
        <f t="shared" si="1"/>
        <v>4</v>
      </c>
      <c r="J13" s="14"/>
    </row>
    <row r="14" spans="1:10" s="1" customFormat="1" ht="39.75" customHeight="1">
      <c r="A14" s="6">
        <v>12</v>
      </c>
      <c r="B14" s="7" t="s">
        <v>31</v>
      </c>
      <c r="C14" s="8" t="s">
        <v>40</v>
      </c>
      <c r="D14" s="8" t="s">
        <v>28</v>
      </c>
      <c r="E14" s="8" t="s">
        <v>21</v>
      </c>
      <c r="F14" s="9">
        <v>74.5</v>
      </c>
      <c r="G14" s="9">
        <v>71.67</v>
      </c>
      <c r="H14" s="9">
        <f t="shared" si="0"/>
        <v>73.08500000000001</v>
      </c>
      <c r="I14" s="8">
        <f t="shared" si="1"/>
        <v>5</v>
      </c>
      <c r="J14" s="14"/>
    </row>
    <row r="15" spans="1:10" s="1" customFormat="1" ht="39.75" customHeight="1">
      <c r="A15" s="6">
        <v>13</v>
      </c>
      <c r="B15" s="7" t="s">
        <v>31</v>
      </c>
      <c r="C15" s="8" t="s">
        <v>41</v>
      </c>
      <c r="D15" s="8" t="s">
        <v>42</v>
      </c>
      <c r="E15" s="8" t="s">
        <v>21</v>
      </c>
      <c r="F15" s="9">
        <v>72.8</v>
      </c>
      <c r="G15" s="9">
        <v>0</v>
      </c>
      <c r="H15" s="9">
        <f t="shared" si="0"/>
        <v>36.4</v>
      </c>
      <c r="I15" s="8">
        <f t="shared" si="1"/>
        <v>6</v>
      </c>
      <c r="J15" s="14"/>
    </row>
    <row r="16" spans="1:10" s="1" customFormat="1" ht="39.75" customHeight="1">
      <c r="A16" s="6">
        <v>14</v>
      </c>
      <c r="B16" s="7" t="s">
        <v>43</v>
      </c>
      <c r="C16" s="8" t="s">
        <v>44</v>
      </c>
      <c r="D16" s="8" t="s">
        <v>45</v>
      </c>
      <c r="E16" s="8" t="s">
        <v>14</v>
      </c>
      <c r="F16" s="9">
        <v>79.2</v>
      </c>
      <c r="G16" s="9">
        <v>79.33</v>
      </c>
      <c r="H16" s="9">
        <f t="shared" si="0"/>
        <v>79.265</v>
      </c>
      <c r="I16" s="8">
        <f>RANK(H16,$H$16:$H$24)</f>
        <v>1</v>
      </c>
      <c r="J16" s="14" t="s">
        <v>15</v>
      </c>
    </row>
    <row r="17" spans="1:10" s="1" customFormat="1" ht="39.75" customHeight="1">
      <c r="A17" s="6">
        <v>15</v>
      </c>
      <c r="B17" s="7" t="s">
        <v>43</v>
      </c>
      <c r="C17" s="8" t="s">
        <v>46</v>
      </c>
      <c r="D17" s="8" t="s">
        <v>47</v>
      </c>
      <c r="E17" s="8" t="s">
        <v>14</v>
      </c>
      <c r="F17" s="9">
        <v>69.4</v>
      </c>
      <c r="G17" s="9">
        <v>78.33</v>
      </c>
      <c r="H17" s="9">
        <f t="shared" si="0"/>
        <v>73.86500000000001</v>
      </c>
      <c r="I17" s="8">
        <f aca="true" t="shared" si="2" ref="I17:I24">RANK(H17,$H$16:$H$24)</f>
        <v>2</v>
      </c>
      <c r="J17" s="14" t="s">
        <v>15</v>
      </c>
    </row>
    <row r="18" spans="1:10" s="1" customFormat="1" ht="39.75" customHeight="1">
      <c r="A18" s="6">
        <v>16</v>
      </c>
      <c r="B18" s="7" t="s">
        <v>43</v>
      </c>
      <c r="C18" s="8" t="s">
        <v>48</v>
      </c>
      <c r="D18" s="8" t="s">
        <v>49</v>
      </c>
      <c r="E18" s="8" t="s">
        <v>21</v>
      </c>
      <c r="F18" s="9">
        <v>73</v>
      </c>
      <c r="G18" s="9">
        <v>73.33</v>
      </c>
      <c r="H18" s="9">
        <f t="shared" si="0"/>
        <v>73.16499999999999</v>
      </c>
      <c r="I18" s="8">
        <f t="shared" si="2"/>
        <v>3</v>
      </c>
      <c r="J18" s="14" t="s">
        <v>15</v>
      </c>
    </row>
    <row r="19" spans="1:10" s="1" customFormat="1" ht="39.75" customHeight="1">
      <c r="A19" s="6">
        <v>17</v>
      </c>
      <c r="B19" s="7" t="s">
        <v>43</v>
      </c>
      <c r="C19" s="8" t="s">
        <v>50</v>
      </c>
      <c r="D19" s="8" t="s">
        <v>51</v>
      </c>
      <c r="E19" s="8" t="s">
        <v>14</v>
      </c>
      <c r="F19" s="9">
        <v>68</v>
      </c>
      <c r="G19" s="9">
        <v>76.67</v>
      </c>
      <c r="H19" s="9">
        <f t="shared" si="0"/>
        <v>72.33500000000001</v>
      </c>
      <c r="I19" s="8">
        <f t="shared" si="2"/>
        <v>4</v>
      </c>
      <c r="J19" s="14"/>
    </row>
    <row r="20" spans="1:10" s="1" customFormat="1" ht="39.75" customHeight="1">
      <c r="A20" s="6">
        <v>18</v>
      </c>
      <c r="B20" s="7" t="s">
        <v>43</v>
      </c>
      <c r="C20" s="8" t="s">
        <v>52</v>
      </c>
      <c r="D20" s="8" t="s">
        <v>53</v>
      </c>
      <c r="E20" s="8" t="s">
        <v>14</v>
      </c>
      <c r="F20" s="9">
        <v>65.8</v>
      </c>
      <c r="G20" s="9">
        <v>78.33</v>
      </c>
      <c r="H20" s="9">
        <f t="shared" si="0"/>
        <v>72.065</v>
      </c>
      <c r="I20" s="8">
        <f t="shared" si="2"/>
        <v>5</v>
      </c>
      <c r="J20" s="14"/>
    </row>
    <row r="21" spans="1:10" s="1" customFormat="1" ht="39.75" customHeight="1">
      <c r="A21" s="6">
        <v>19</v>
      </c>
      <c r="B21" s="7" t="s">
        <v>43</v>
      </c>
      <c r="C21" s="8" t="s">
        <v>54</v>
      </c>
      <c r="D21" s="8" t="s">
        <v>55</v>
      </c>
      <c r="E21" s="8" t="s">
        <v>14</v>
      </c>
      <c r="F21" s="9">
        <v>66.2</v>
      </c>
      <c r="G21" s="9">
        <v>77.5</v>
      </c>
      <c r="H21" s="9">
        <f t="shared" si="0"/>
        <v>71.85</v>
      </c>
      <c r="I21" s="8">
        <f t="shared" si="2"/>
        <v>6</v>
      </c>
      <c r="J21" s="14"/>
    </row>
    <row r="22" spans="1:10" s="1" customFormat="1" ht="39.75" customHeight="1">
      <c r="A22" s="6">
        <v>20</v>
      </c>
      <c r="B22" s="7" t="s">
        <v>43</v>
      </c>
      <c r="C22" s="8" t="s">
        <v>56</v>
      </c>
      <c r="D22" s="8" t="s">
        <v>57</v>
      </c>
      <c r="E22" s="8" t="s">
        <v>14</v>
      </c>
      <c r="F22" s="9">
        <v>65.5</v>
      </c>
      <c r="G22" s="9">
        <v>75.5</v>
      </c>
      <c r="H22" s="9">
        <f t="shared" si="0"/>
        <v>70.5</v>
      </c>
      <c r="I22" s="8">
        <f t="shared" si="2"/>
        <v>7</v>
      </c>
      <c r="J22" s="14"/>
    </row>
    <row r="23" spans="1:10" s="1" customFormat="1" ht="39.75" customHeight="1">
      <c r="A23" s="6">
        <v>21</v>
      </c>
      <c r="B23" s="7" t="s">
        <v>43</v>
      </c>
      <c r="C23" s="8" t="s">
        <v>58</v>
      </c>
      <c r="D23" s="8" t="s">
        <v>59</v>
      </c>
      <c r="E23" s="8" t="s">
        <v>14</v>
      </c>
      <c r="F23" s="9">
        <v>65.5</v>
      </c>
      <c r="G23" s="9">
        <v>75.5</v>
      </c>
      <c r="H23" s="9">
        <f t="shared" si="0"/>
        <v>70.5</v>
      </c>
      <c r="I23" s="8">
        <f t="shared" si="2"/>
        <v>7</v>
      </c>
      <c r="J23" s="14"/>
    </row>
    <row r="24" spans="1:10" s="1" customFormat="1" ht="39.75" customHeight="1">
      <c r="A24" s="6">
        <v>22</v>
      </c>
      <c r="B24" s="7" t="s">
        <v>43</v>
      </c>
      <c r="C24" s="8" t="s">
        <v>60</v>
      </c>
      <c r="D24" s="8" t="s">
        <v>61</v>
      </c>
      <c r="E24" s="8" t="s">
        <v>14</v>
      </c>
      <c r="F24" s="9">
        <v>64.4</v>
      </c>
      <c r="G24" s="9">
        <v>76.5</v>
      </c>
      <c r="H24" s="9">
        <f t="shared" si="0"/>
        <v>70.45</v>
      </c>
      <c r="I24" s="8">
        <f t="shared" si="2"/>
        <v>9</v>
      </c>
      <c r="J24" s="14"/>
    </row>
    <row r="25" spans="1:10" s="1" customFormat="1" ht="39.75" customHeight="1">
      <c r="A25" s="6">
        <v>23</v>
      </c>
      <c r="B25" s="7" t="s">
        <v>62</v>
      </c>
      <c r="C25" s="8" t="s">
        <v>63</v>
      </c>
      <c r="D25" s="8" t="s">
        <v>64</v>
      </c>
      <c r="E25" s="8" t="s">
        <v>14</v>
      </c>
      <c r="F25" s="9">
        <v>76.4</v>
      </c>
      <c r="G25" s="9">
        <v>80</v>
      </c>
      <c r="H25" s="9">
        <f t="shared" si="0"/>
        <v>78.2</v>
      </c>
      <c r="I25" s="8">
        <f>RANK(H25,$H$25:$H$33)</f>
        <v>1</v>
      </c>
      <c r="J25" s="14" t="s">
        <v>15</v>
      </c>
    </row>
    <row r="26" spans="1:10" s="1" customFormat="1" ht="39.75" customHeight="1">
      <c r="A26" s="6">
        <v>24</v>
      </c>
      <c r="B26" s="7" t="s">
        <v>62</v>
      </c>
      <c r="C26" s="8" t="s">
        <v>65</v>
      </c>
      <c r="D26" s="8" t="s">
        <v>66</v>
      </c>
      <c r="E26" s="8" t="s">
        <v>14</v>
      </c>
      <c r="F26" s="9">
        <v>80.8</v>
      </c>
      <c r="G26" s="9">
        <v>75.17</v>
      </c>
      <c r="H26" s="9">
        <f t="shared" si="0"/>
        <v>77.985</v>
      </c>
      <c r="I26" s="8">
        <f aca="true" t="shared" si="3" ref="I26:I33">RANK(H26,$H$25:$H$33)</f>
        <v>2</v>
      </c>
      <c r="J26" s="14" t="s">
        <v>15</v>
      </c>
    </row>
    <row r="27" spans="1:10" s="1" customFormat="1" ht="39.75" customHeight="1">
      <c r="A27" s="6">
        <v>25</v>
      </c>
      <c r="B27" s="7" t="s">
        <v>62</v>
      </c>
      <c r="C27" s="8" t="s">
        <v>67</v>
      </c>
      <c r="D27" s="8" t="s">
        <v>68</v>
      </c>
      <c r="E27" s="8" t="s">
        <v>14</v>
      </c>
      <c r="F27" s="9">
        <v>73.7</v>
      </c>
      <c r="G27" s="9">
        <v>80.83</v>
      </c>
      <c r="H27" s="9">
        <f t="shared" si="0"/>
        <v>77.265</v>
      </c>
      <c r="I27" s="8">
        <f t="shared" si="3"/>
        <v>3</v>
      </c>
      <c r="J27" s="14" t="s">
        <v>15</v>
      </c>
    </row>
    <row r="28" spans="1:10" s="1" customFormat="1" ht="39.75" customHeight="1">
      <c r="A28" s="6">
        <v>26</v>
      </c>
      <c r="B28" s="7" t="s">
        <v>62</v>
      </c>
      <c r="C28" s="8" t="s">
        <v>69</v>
      </c>
      <c r="D28" s="8" t="s">
        <v>70</v>
      </c>
      <c r="E28" s="8" t="s">
        <v>14</v>
      </c>
      <c r="F28" s="9">
        <v>72.8</v>
      </c>
      <c r="G28" s="9">
        <v>80.33</v>
      </c>
      <c r="H28" s="9">
        <f t="shared" si="0"/>
        <v>76.565</v>
      </c>
      <c r="I28" s="8">
        <f t="shared" si="3"/>
        <v>4</v>
      </c>
      <c r="J28" s="14"/>
    </row>
    <row r="29" spans="1:10" s="1" customFormat="1" ht="39.75" customHeight="1">
      <c r="A29" s="6">
        <v>27</v>
      </c>
      <c r="B29" s="7" t="s">
        <v>62</v>
      </c>
      <c r="C29" s="8" t="s">
        <v>71</v>
      </c>
      <c r="D29" s="8" t="s">
        <v>72</v>
      </c>
      <c r="E29" s="8" t="s">
        <v>14</v>
      </c>
      <c r="F29" s="9">
        <v>73.9</v>
      </c>
      <c r="G29" s="9">
        <v>76.33</v>
      </c>
      <c r="H29" s="9">
        <f t="shared" si="0"/>
        <v>75.11500000000001</v>
      </c>
      <c r="I29" s="8">
        <f t="shared" si="3"/>
        <v>5</v>
      </c>
      <c r="J29" s="14"/>
    </row>
    <row r="30" spans="1:10" s="1" customFormat="1" ht="39.75" customHeight="1">
      <c r="A30" s="6">
        <v>28</v>
      </c>
      <c r="B30" s="7" t="s">
        <v>62</v>
      </c>
      <c r="C30" s="8" t="s">
        <v>73</v>
      </c>
      <c r="D30" s="8" t="s">
        <v>74</v>
      </c>
      <c r="E30" s="8" t="s">
        <v>14</v>
      </c>
      <c r="F30" s="9">
        <v>72.2</v>
      </c>
      <c r="G30" s="9">
        <v>77.5</v>
      </c>
      <c r="H30" s="9">
        <f t="shared" si="0"/>
        <v>74.85</v>
      </c>
      <c r="I30" s="8">
        <f t="shared" si="3"/>
        <v>6</v>
      </c>
      <c r="J30" s="14"/>
    </row>
    <row r="31" spans="1:10" s="1" customFormat="1" ht="39.75" customHeight="1">
      <c r="A31" s="6">
        <v>29</v>
      </c>
      <c r="B31" s="7" t="s">
        <v>62</v>
      </c>
      <c r="C31" s="8" t="s">
        <v>75</v>
      </c>
      <c r="D31" s="8" t="s">
        <v>76</v>
      </c>
      <c r="E31" s="8" t="s">
        <v>21</v>
      </c>
      <c r="F31" s="9">
        <v>81.9</v>
      </c>
      <c r="G31" s="9">
        <v>0</v>
      </c>
      <c r="H31" s="9">
        <f t="shared" si="0"/>
        <v>40.95</v>
      </c>
      <c r="I31" s="8">
        <f t="shared" si="3"/>
        <v>7</v>
      </c>
      <c r="J31" s="14"/>
    </row>
    <row r="32" spans="1:10" s="1" customFormat="1" ht="39.75" customHeight="1">
      <c r="A32" s="6">
        <v>30</v>
      </c>
      <c r="B32" s="7" t="s">
        <v>62</v>
      </c>
      <c r="C32" s="8" t="s">
        <v>77</v>
      </c>
      <c r="D32" s="8" t="s">
        <v>78</v>
      </c>
      <c r="E32" s="8" t="s">
        <v>14</v>
      </c>
      <c r="F32" s="9">
        <v>73.4</v>
      </c>
      <c r="G32" s="9">
        <v>0</v>
      </c>
      <c r="H32" s="9">
        <f t="shared" si="0"/>
        <v>36.7</v>
      </c>
      <c r="I32" s="8">
        <f t="shared" si="3"/>
        <v>8</v>
      </c>
      <c r="J32" s="14"/>
    </row>
    <row r="33" spans="1:10" s="1" customFormat="1" ht="39.75" customHeight="1">
      <c r="A33" s="6">
        <v>31</v>
      </c>
      <c r="B33" s="7" t="s">
        <v>62</v>
      </c>
      <c r="C33" s="8" t="s">
        <v>79</v>
      </c>
      <c r="D33" s="8" t="s">
        <v>80</v>
      </c>
      <c r="E33" s="8" t="s">
        <v>14</v>
      </c>
      <c r="F33" s="9">
        <v>72.1</v>
      </c>
      <c r="G33" s="9">
        <v>0</v>
      </c>
      <c r="H33" s="9">
        <f t="shared" si="0"/>
        <v>36.05</v>
      </c>
      <c r="I33" s="8">
        <f t="shared" si="3"/>
        <v>9</v>
      </c>
      <c r="J33" s="14"/>
    </row>
    <row r="34" spans="1:10" s="1" customFormat="1" ht="39.75" customHeight="1">
      <c r="A34" s="6">
        <v>32</v>
      </c>
      <c r="B34" s="7" t="s">
        <v>81</v>
      </c>
      <c r="C34" s="8" t="s">
        <v>82</v>
      </c>
      <c r="D34" s="8" t="s">
        <v>83</v>
      </c>
      <c r="E34" s="8" t="s">
        <v>21</v>
      </c>
      <c r="F34" s="9">
        <v>50.8</v>
      </c>
      <c r="G34" s="9">
        <v>53.33</v>
      </c>
      <c r="H34" s="9">
        <f t="shared" si="0"/>
        <v>52.065</v>
      </c>
      <c r="I34" s="8">
        <v>1</v>
      </c>
      <c r="J34" s="14" t="s">
        <v>15</v>
      </c>
    </row>
    <row r="35" spans="1:10" s="1" customFormat="1" ht="39.75" customHeight="1">
      <c r="A35" s="6">
        <v>33</v>
      </c>
      <c r="B35" s="7" t="s">
        <v>81</v>
      </c>
      <c r="C35" s="8" t="s">
        <v>84</v>
      </c>
      <c r="D35" s="8" t="s">
        <v>85</v>
      </c>
      <c r="E35" s="8" t="s">
        <v>14</v>
      </c>
      <c r="F35" s="9">
        <v>45.5</v>
      </c>
      <c r="G35" s="9">
        <v>0</v>
      </c>
      <c r="H35" s="9">
        <f t="shared" si="0"/>
        <v>22.75</v>
      </c>
      <c r="I35" s="8">
        <v>2</v>
      </c>
      <c r="J35" s="14"/>
    </row>
    <row r="36" spans="1:10" s="1" customFormat="1" ht="39.75" customHeight="1">
      <c r="A36" s="6">
        <v>34</v>
      </c>
      <c r="B36" s="7" t="s">
        <v>86</v>
      </c>
      <c r="C36" s="8" t="s">
        <v>87</v>
      </c>
      <c r="D36" s="8" t="s">
        <v>88</v>
      </c>
      <c r="E36" s="8" t="s">
        <v>14</v>
      </c>
      <c r="F36" s="9">
        <v>74.7</v>
      </c>
      <c r="G36" s="9">
        <v>81</v>
      </c>
      <c r="H36" s="9">
        <f t="shared" si="0"/>
        <v>77.85</v>
      </c>
      <c r="I36" s="8">
        <v>1</v>
      </c>
      <c r="J36" s="14" t="s">
        <v>15</v>
      </c>
    </row>
    <row r="37" spans="1:10" s="1" customFormat="1" ht="39.75" customHeight="1">
      <c r="A37" s="6">
        <v>35</v>
      </c>
      <c r="B37" s="7" t="s">
        <v>86</v>
      </c>
      <c r="C37" s="8" t="s">
        <v>89</v>
      </c>
      <c r="D37" s="8" t="s">
        <v>90</v>
      </c>
      <c r="E37" s="8" t="s">
        <v>14</v>
      </c>
      <c r="F37" s="9">
        <v>66.7</v>
      </c>
      <c r="G37" s="9">
        <v>77.17</v>
      </c>
      <c r="H37" s="9">
        <f t="shared" si="0"/>
        <v>71.935</v>
      </c>
      <c r="I37" s="8">
        <v>2</v>
      </c>
      <c r="J37" s="14"/>
    </row>
    <row r="38" spans="1:10" s="1" customFormat="1" ht="39.75" customHeight="1">
      <c r="A38" s="6">
        <v>36</v>
      </c>
      <c r="B38" s="7" t="s">
        <v>86</v>
      </c>
      <c r="C38" s="8" t="s">
        <v>91</v>
      </c>
      <c r="D38" s="8" t="s">
        <v>92</v>
      </c>
      <c r="E38" s="8" t="s">
        <v>21</v>
      </c>
      <c r="F38" s="9">
        <v>64.7</v>
      </c>
      <c r="G38" s="9">
        <v>70.67</v>
      </c>
      <c r="H38" s="9">
        <f t="shared" si="0"/>
        <v>67.685</v>
      </c>
      <c r="I38" s="8">
        <v>3</v>
      </c>
      <c r="J38" s="14"/>
    </row>
    <row r="39" spans="1:10" s="1" customFormat="1" ht="39.75" customHeight="1">
      <c r="A39" s="6">
        <v>37</v>
      </c>
      <c r="B39" s="7" t="s">
        <v>93</v>
      </c>
      <c r="C39" s="8" t="s">
        <v>94</v>
      </c>
      <c r="D39" s="8" t="s">
        <v>95</v>
      </c>
      <c r="E39" s="8" t="s">
        <v>14</v>
      </c>
      <c r="F39" s="9">
        <v>78.7</v>
      </c>
      <c r="G39" s="9">
        <v>81.5</v>
      </c>
      <c r="H39" s="9">
        <f t="shared" si="0"/>
        <v>80.1</v>
      </c>
      <c r="I39" s="8">
        <f>RANK(H39,$H$39:$H$43)</f>
        <v>1</v>
      </c>
      <c r="J39" s="14" t="s">
        <v>15</v>
      </c>
    </row>
    <row r="40" spans="1:10" s="1" customFormat="1" ht="39.75" customHeight="1">
      <c r="A40" s="6">
        <v>38</v>
      </c>
      <c r="B40" s="7" t="s">
        <v>93</v>
      </c>
      <c r="C40" s="8" t="s">
        <v>96</v>
      </c>
      <c r="D40" s="8" t="s">
        <v>97</v>
      </c>
      <c r="E40" s="8" t="s">
        <v>14</v>
      </c>
      <c r="F40" s="9">
        <v>79.9</v>
      </c>
      <c r="G40" s="9">
        <v>77.5</v>
      </c>
      <c r="H40" s="9">
        <f t="shared" si="0"/>
        <v>78.7</v>
      </c>
      <c r="I40" s="8">
        <f>RANK(H40,$H$39:$H$43)</f>
        <v>2</v>
      </c>
      <c r="J40" s="14" t="s">
        <v>15</v>
      </c>
    </row>
    <row r="41" spans="1:10" s="1" customFormat="1" ht="39.75" customHeight="1">
      <c r="A41" s="6">
        <v>39</v>
      </c>
      <c r="B41" s="7" t="s">
        <v>93</v>
      </c>
      <c r="C41" s="8" t="s">
        <v>98</v>
      </c>
      <c r="D41" s="8" t="s">
        <v>99</v>
      </c>
      <c r="E41" s="8" t="s">
        <v>14</v>
      </c>
      <c r="F41" s="9">
        <v>69.9</v>
      </c>
      <c r="G41" s="9">
        <v>81.83</v>
      </c>
      <c r="H41" s="9">
        <f t="shared" si="0"/>
        <v>75.86500000000001</v>
      </c>
      <c r="I41" s="8">
        <f>RANK(H41,$H$39:$H$43)</f>
        <v>3</v>
      </c>
      <c r="J41" s="14"/>
    </row>
    <row r="42" spans="1:10" s="1" customFormat="1" ht="39.75" customHeight="1">
      <c r="A42" s="6">
        <v>40</v>
      </c>
      <c r="B42" s="7" t="s">
        <v>93</v>
      </c>
      <c r="C42" s="8" t="s">
        <v>100</v>
      </c>
      <c r="D42" s="8" t="s">
        <v>101</v>
      </c>
      <c r="E42" s="8" t="s">
        <v>21</v>
      </c>
      <c r="F42" s="9">
        <v>68</v>
      </c>
      <c r="G42" s="9">
        <v>79.33</v>
      </c>
      <c r="H42" s="9">
        <f t="shared" si="0"/>
        <v>73.66499999999999</v>
      </c>
      <c r="I42" s="8">
        <f>RANK(H42,$H$39:$H$43)</f>
        <v>4</v>
      </c>
      <c r="J42" s="14"/>
    </row>
    <row r="43" spans="1:10" s="1" customFormat="1" ht="39.75" customHeight="1">
      <c r="A43" s="6">
        <v>41</v>
      </c>
      <c r="B43" s="7" t="s">
        <v>93</v>
      </c>
      <c r="C43" s="8" t="s">
        <v>102</v>
      </c>
      <c r="D43" s="8" t="s">
        <v>103</v>
      </c>
      <c r="E43" s="8" t="s">
        <v>14</v>
      </c>
      <c r="F43" s="9">
        <v>68</v>
      </c>
      <c r="G43" s="9">
        <v>76.33</v>
      </c>
      <c r="H43" s="9">
        <f t="shared" si="0"/>
        <v>72.16499999999999</v>
      </c>
      <c r="I43" s="8">
        <f>RANK(H43,$H$39:$H$43)</f>
        <v>5</v>
      </c>
      <c r="J43" s="14"/>
    </row>
    <row r="44" spans="1:10" s="1" customFormat="1" ht="39.75" customHeight="1">
      <c r="A44" s="6">
        <v>42</v>
      </c>
      <c r="B44" s="7" t="s">
        <v>104</v>
      </c>
      <c r="C44" s="8" t="s">
        <v>105</v>
      </c>
      <c r="D44" s="8" t="s">
        <v>106</v>
      </c>
      <c r="E44" s="8" t="s">
        <v>14</v>
      </c>
      <c r="F44" s="9">
        <v>59</v>
      </c>
      <c r="G44" s="9">
        <v>75.33</v>
      </c>
      <c r="H44" s="9">
        <f t="shared" si="0"/>
        <v>67.16499999999999</v>
      </c>
      <c r="I44" s="8">
        <v>1</v>
      </c>
      <c r="J44" s="14" t="s">
        <v>15</v>
      </c>
    </row>
    <row r="45" spans="1:10" s="1" customFormat="1" ht="39.75" customHeight="1">
      <c r="A45" s="6">
        <v>43</v>
      </c>
      <c r="B45" s="7" t="s">
        <v>104</v>
      </c>
      <c r="C45" s="8" t="s">
        <v>107</v>
      </c>
      <c r="D45" s="8" t="s">
        <v>108</v>
      </c>
      <c r="E45" s="8" t="s">
        <v>21</v>
      </c>
      <c r="F45" s="9">
        <v>70</v>
      </c>
      <c r="G45" s="9">
        <v>0</v>
      </c>
      <c r="H45" s="9">
        <f t="shared" si="0"/>
        <v>35</v>
      </c>
      <c r="I45" s="8">
        <v>2</v>
      </c>
      <c r="J45" s="14"/>
    </row>
  </sheetData>
  <sheetProtection/>
  <mergeCells count="1">
    <mergeCell ref="A1:J1"/>
  </mergeCells>
  <printOptions/>
  <pageMargins left="0.75" right="0.75" top="1" bottom="1" header="0.5" footer="0.5"/>
  <pageSetup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宸宸妙，旌旌漫</cp:lastModifiedBy>
  <dcterms:created xsi:type="dcterms:W3CDTF">2019-04-29T08:10:13Z</dcterms:created>
  <dcterms:modified xsi:type="dcterms:W3CDTF">2019-05-21T09:24:05Z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  <property fmtid="{D5CDD505-2E9C-101B-9397-08002B2CF9AE}" pid="4" name="KSOReadingLayo">
    <vt:bool>true</vt:bool>
  </property>
</Properties>
</file>