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9"/>
  </bookViews>
  <sheets>
    <sheet name="会计人员" sheetId="1" r:id="rId1"/>
    <sheet name="文秘人员" sheetId="2" r:id="rId2"/>
    <sheet name="物业管理人员" sheetId="3" r:id="rId3"/>
    <sheet name="国际贸易人员" sheetId="4" r:id="rId4"/>
    <sheet name="商贸业务人员" sheetId="5" r:id="rId5"/>
    <sheet name="网点营业人员" sheetId="6" r:id="rId6"/>
    <sheet name="营销策划人员" sheetId="7" r:id="rId7"/>
    <sheet name="文化创意设计人员" sheetId="8" r:id="rId8"/>
    <sheet name="建筑工程人员" sheetId="9" r:id="rId9"/>
    <sheet name="专业电工" sheetId="10" r:id="rId10"/>
  </sheets>
  <definedNames/>
  <calcPr fullCalcOnLoad="1"/>
</workbook>
</file>

<file path=xl/sharedStrings.xml><?xml version="1.0" encoding="utf-8"?>
<sst xmlns="http://schemas.openxmlformats.org/spreadsheetml/2006/main" count="378" uniqueCount="107">
  <si>
    <t>2021年莆田市荔城区商业集团有限公司及所属企业公开招聘工作人员总成绩及排名情况表</t>
  </si>
  <si>
    <t>序号</t>
  </si>
  <si>
    <t>职位</t>
  </si>
  <si>
    <t>准考证号</t>
  </si>
  <si>
    <t>性别</t>
  </si>
  <si>
    <t>笔试成绩</t>
  </si>
  <si>
    <t>面试成绩</t>
  </si>
  <si>
    <t>总成绩</t>
  </si>
  <si>
    <t>排名</t>
  </si>
  <si>
    <t>备注</t>
  </si>
  <si>
    <t>会计人员</t>
  </si>
  <si>
    <t>215130030</t>
  </si>
  <si>
    <t>女</t>
  </si>
  <si>
    <t>入围体检</t>
  </si>
  <si>
    <t>215130068</t>
  </si>
  <si>
    <t>男</t>
  </si>
  <si>
    <t>215130092</t>
  </si>
  <si>
    <t>215130055</t>
  </si>
  <si>
    <t>215130067</t>
  </si>
  <si>
    <t>215130104</t>
  </si>
  <si>
    <t>215130081</t>
  </si>
  <si>
    <t>215130107</t>
  </si>
  <si>
    <t>215130041</t>
  </si>
  <si>
    <t>缺考</t>
  </si>
  <si>
    <t>1</t>
  </si>
  <si>
    <t>文秘人员</t>
  </si>
  <si>
    <t>215140012</t>
  </si>
  <si>
    <t>79.00</t>
  </si>
  <si>
    <t>2</t>
  </si>
  <si>
    <t>215140022</t>
  </si>
  <si>
    <t>81.33</t>
  </si>
  <si>
    <t>3</t>
  </si>
  <si>
    <t>215140010</t>
  </si>
  <si>
    <t>81.00</t>
  </si>
  <si>
    <t>4</t>
  </si>
  <si>
    <t>215140024</t>
  </si>
  <si>
    <t>80.17</t>
  </si>
  <si>
    <t>5</t>
  </si>
  <si>
    <t>215140025</t>
  </si>
  <si>
    <t>80.00</t>
  </si>
  <si>
    <t>6</t>
  </si>
  <si>
    <t>215140001</t>
  </si>
  <si>
    <t>80.33</t>
  </si>
  <si>
    <t>物业管理人员</t>
  </si>
  <si>
    <t>215160002</t>
  </si>
  <si>
    <t>215160008</t>
  </si>
  <si>
    <t>215160001</t>
  </si>
  <si>
    <t>215160007</t>
  </si>
  <si>
    <t>215160005</t>
  </si>
  <si>
    <t>215160004</t>
  </si>
  <si>
    <t>国际贸易人员</t>
  </si>
  <si>
    <t>215160016</t>
  </si>
  <si>
    <t>215160020</t>
  </si>
  <si>
    <t>215160012</t>
  </si>
  <si>
    <t>215160013</t>
  </si>
  <si>
    <t>215160015</t>
  </si>
  <si>
    <t>215160021</t>
  </si>
  <si>
    <t>商贸业务人员</t>
  </si>
  <si>
    <t>215160084</t>
  </si>
  <si>
    <t>215160135</t>
  </si>
  <si>
    <t>215160143</t>
  </si>
  <si>
    <t>215160144</t>
  </si>
  <si>
    <t>215160067</t>
  </si>
  <si>
    <t>入围体检（成绩并列，工作经验长者优先）</t>
  </si>
  <si>
    <t>215160062</t>
  </si>
  <si>
    <t>7</t>
  </si>
  <si>
    <t>215160114</t>
  </si>
  <si>
    <t>8</t>
  </si>
  <si>
    <t>215160036</t>
  </si>
  <si>
    <t>9</t>
  </si>
  <si>
    <t>215160133</t>
  </si>
  <si>
    <t>10</t>
  </si>
  <si>
    <t>215160122</t>
  </si>
  <si>
    <t>11</t>
  </si>
  <si>
    <t>215160142</t>
  </si>
  <si>
    <t>12</t>
  </si>
  <si>
    <t>215160057</t>
  </si>
  <si>
    <t>网点营业人员</t>
  </si>
  <si>
    <t>215160182</t>
  </si>
  <si>
    <t>215160172</t>
  </si>
  <si>
    <t>215160198</t>
  </si>
  <si>
    <t>215160161</t>
  </si>
  <si>
    <t>215160155</t>
  </si>
  <si>
    <t>215160157</t>
  </si>
  <si>
    <t>215160175</t>
  </si>
  <si>
    <t>215160154</t>
  </si>
  <si>
    <t>215160195</t>
  </si>
  <si>
    <t>215160173</t>
  </si>
  <si>
    <t>215160183</t>
  </si>
  <si>
    <t>215160174</t>
  </si>
  <si>
    <t>营销策划人员</t>
  </si>
  <si>
    <t>215160213</t>
  </si>
  <si>
    <t>215160206</t>
  </si>
  <si>
    <t>215160209</t>
  </si>
  <si>
    <t>文化创意设计人员</t>
  </si>
  <si>
    <t>215160220</t>
  </si>
  <si>
    <t>215160229</t>
  </si>
  <si>
    <t>215160225</t>
  </si>
  <si>
    <t>建筑工程人员</t>
  </si>
  <si>
    <t>215150044</t>
  </si>
  <si>
    <t>215150032</t>
  </si>
  <si>
    <t>215150004</t>
  </si>
  <si>
    <t>215150025</t>
  </si>
  <si>
    <t>215150001</t>
  </si>
  <si>
    <t>215150009</t>
  </si>
  <si>
    <t>专业电工</t>
  </si>
  <si>
    <t>215160239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</si>
</sst>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5">
    <font>
      <sz val="10"/>
      <name val="Arial"/>
      <family val="2"/>
    </font>
    <font>
      <sz val="10"/>
      <name val="宋体"/>
      <family val="0"/>
    </font>
    <font>
      <b/>
      <sz val="24"/>
      <name val="宋体"/>
      <family val="0"/>
    </font>
    <font>
      <sz val="9"/>
      <color indexed="8"/>
      <name val="宋体"/>
      <family val="0"/>
    </font>
    <font>
      <sz val="9"/>
      <color indexed="8"/>
      <name val="Tahoma"/>
      <family val="2"/>
    </font>
    <font>
      <sz val="11"/>
      <color indexed="9"/>
      <name val="等线"/>
      <family val="0"/>
    </font>
    <font>
      <sz val="11"/>
      <color indexed="8"/>
      <name val="等线"/>
      <family val="0"/>
    </font>
    <font>
      <b/>
      <sz val="13"/>
      <color indexed="22"/>
      <name val="等线"/>
      <family val="0"/>
    </font>
    <font>
      <sz val="11"/>
      <color indexed="10"/>
      <name val="等线"/>
      <family val="0"/>
    </font>
    <font>
      <sz val="11"/>
      <color indexed="16"/>
      <name val="等线"/>
      <family val="0"/>
    </font>
    <font>
      <b/>
      <sz val="11"/>
      <color indexed="8"/>
      <name val="等线"/>
      <family val="0"/>
    </font>
    <font>
      <sz val="11"/>
      <color indexed="17"/>
      <name val="等线"/>
      <family val="0"/>
    </font>
    <font>
      <b/>
      <sz val="15"/>
      <color indexed="22"/>
      <name val="等线"/>
      <family val="0"/>
    </font>
    <font>
      <b/>
      <sz val="11"/>
      <color indexed="53"/>
      <name val="等线"/>
      <family val="0"/>
    </font>
    <font>
      <b/>
      <sz val="11"/>
      <color indexed="23"/>
      <name val="等线"/>
      <family val="0"/>
    </font>
    <font>
      <b/>
      <sz val="11"/>
      <color indexed="22"/>
      <name val="等线"/>
      <family val="0"/>
    </font>
    <font>
      <sz val="18"/>
      <color indexed="22"/>
      <name val="等线 Light"/>
      <family val="0"/>
    </font>
    <font>
      <u val="single"/>
      <sz val="11"/>
      <color indexed="12"/>
      <name val="等线"/>
      <family val="0"/>
    </font>
    <font>
      <sz val="11"/>
      <color indexed="22"/>
      <name val="等线"/>
      <family val="0"/>
    </font>
    <font>
      <sz val="11"/>
      <color indexed="60"/>
      <name val="等线"/>
      <family val="0"/>
    </font>
    <font>
      <b/>
      <sz val="11"/>
      <color indexed="9"/>
      <name val="等线"/>
      <family val="0"/>
    </font>
    <font>
      <i/>
      <sz val="11"/>
      <color indexed="63"/>
      <name val="等线"/>
      <family val="0"/>
    </font>
    <font>
      <u val="single"/>
      <sz val="11"/>
      <color indexed="20"/>
      <name val="等线"/>
      <family val="0"/>
    </font>
    <font>
      <sz val="11"/>
      <color indexed="53"/>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9"/>
      <color rgb="FF000000"/>
      <name val="宋体"/>
      <family val="0"/>
    </font>
    <font>
      <sz val="9"/>
      <color rgb="FF000000"/>
      <name val="Tahoma"/>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protection locked="0"/>
    </xf>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protection locked="0"/>
    </xf>
    <xf numFmtId="41" fontId="0" fillId="0" borderId="0" applyFill="0" applyBorder="0" applyAlignment="0">
      <protection locked="0"/>
    </xf>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protection locked="0"/>
    </xf>
    <xf numFmtId="0" fontId="24"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protection locked="0"/>
    </xf>
    <xf numFmtId="0" fontId="28"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4" fillId="9" borderId="0" applyNumberFormat="0" applyBorder="0" applyAlignment="0" applyProtection="0"/>
    <xf numFmtId="0" fontId="29" fillId="0" borderId="5" applyNumberFormat="0" applyFill="0" applyAlignment="0" applyProtection="0"/>
    <xf numFmtId="0" fontId="24"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4" fillId="13" borderId="0" applyNumberFormat="0" applyBorder="0" applyAlignment="0" applyProtection="0"/>
    <xf numFmtId="0" fontId="38"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3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29">
    <xf numFmtId="0" fontId="0" fillId="0" borderId="0" xfId="0" applyAlignment="1">
      <alignment/>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43" fillId="33" borderId="10" xfId="0"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176" fontId="44" fillId="33" borderId="10" xfId="0" applyNumberFormat="1" applyFont="1" applyFill="1" applyBorder="1" applyAlignment="1">
      <alignment horizontal="center" vertical="center" wrapText="1"/>
    </xf>
    <xf numFmtId="0" fontId="43"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177" fontId="44" fillId="33" borderId="10" xfId="0" applyNumberFormat="1"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176" fontId="0" fillId="0" borderId="0" xfId="0" applyNumberFormat="1" applyAlignment="1">
      <alignment/>
    </xf>
    <xf numFmtId="0" fontId="0" fillId="0" borderId="10" xfId="0" applyBorder="1" applyAlignment="1">
      <alignment/>
    </xf>
    <xf numFmtId="0" fontId="0" fillId="34" borderId="0" xfId="0" applyFill="1" applyAlignment="1">
      <alignment/>
    </xf>
    <xf numFmtId="0" fontId="43" fillId="34" borderId="10" xfId="0" applyFont="1" applyFill="1" applyBorder="1" applyAlignment="1">
      <alignment horizontal="center" vertical="center" wrapText="1"/>
    </xf>
    <xf numFmtId="49" fontId="44" fillId="34" borderId="10" xfId="0" applyNumberFormat="1" applyFont="1" applyFill="1" applyBorder="1" applyAlignment="1">
      <alignment horizontal="center" vertical="center" wrapText="1"/>
    </xf>
    <xf numFmtId="176" fontId="44" fillId="34" borderId="10" xfId="0" applyNumberFormat="1" applyFont="1" applyFill="1" applyBorder="1" applyAlignment="1">
      <alignment horizontal="center" vertical="center" wrapText="1"/>
    </xf>
    <xf numFmtId="0" fontId="43" fillId="34" borderId="10" xfId="0" applyNumberFormat="1" applyFont="1" applyFill="1" applyBorder="1" applyAlignment="1">
      <alignment horizontal="center" vertical="center" wrapText="1"/>
    </xf>
    <xf numFmtId="0" fontId="44" fillId="34" borderId="10" xfId="0" applyFont="1" applyFill="1" applyBorder="1" applyAlignment="1">
      <alignment horizontal="center" vertical="center" wrapText="1"/>
    </xf>
    <xf numFmtId="49" fontId="43" fillId="34" borderId="10" xfId="0" applyNumberFormat="1" applyFont="1" applyFill="1" applyBorder="1" applyAlignment="1">
      <alignment horizontal="center" vertical="center" wrapText="1"/>
    </xf>
    <xf numFmtId="0" fontId="43" fillId="33" borderId="10" xfId="0" applyNumberFormat="1" applyFont="1" applyFill="1" applyBorder="1" applyAlignment="1">
      <alignment horizontal="center" vertical="center" wrapText="1"/>
    </xf>
    <xf numFmtId="0" fontId="0" fillId="34" borderId="10" xfId="0" applyFill="1" applyBorder="1" applyAlignment="1">
      <alignment/>
    </xf>
    <xf numFmtId="0" fontId="2" fillId="34" borderId="10" xfId="0" applyFont="1" applyFill="1" applyBorder="1" applyAlignment="1">
      <alignment horizontal="center" vertical="center" wrapText="1"/>
    </xf>
    <xf numFmtId="176" fontId="2" fillId="34" borderId="10" xfId="0" applyNumberFormat="1"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xf>
    <xf numFmtId="0" fontId="0" fillId="0" borderId="10" xfId="0" applyBorder="1" applyAlignmen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44" fillId="33"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333399"/>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9A9A9"/>
      <rgbColor rgb="00C0C0C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zoomScaleSheetLayoutView="100" workbookViewId="0" topLeftCell="A1">
      <selection activeCell="H11" sqref="H11"/>
    </sheetView>
  </sheetViews>
  <sheetFormatPr defaultColWidth="9.140625" defaultRowHeight="12.75"/>
  <cols>
    <col min="1" max="4" width="12.7109375" style="0" customWidth="1"/>
    <col min="5" max="5" width="12.7109375" style="10" customWidth="1"/>
    <col min="6" max="9" width="12.7109375" style="0" customWidth="1"/>
  </cols>
  <sheetData>
    <row r="1" spans="1:9" ht="60" customHeight="1">
      <c r="A1" s="26" t="s">
        <v>0</v>
      </c>
      <c r="B1" s="26"/>
      <c r="C1" s="26"/>
      <c r="D1" s="26"/>
      <c r="E1" s="27"/>
      <c r="F1" s="26"/>
      <c r="G1" s="26"/>
      <c r="H1" s="26"/>
      <c r="I1" s="26"/>
    </row>
    <row r="2" spans="1:9" ht="39.75" customHeight="1">
      <c r="A2" s="3" t="s">
        <v>1</v>
      </c>
      <c r="B2" s="4" t="s">
        <v>2</v>
      </c>
      <c r="C2" s="4" t="s">
        <v>3</v>
      </c>
      <c r="D2" s="4" t="s">
        <v>4</v>
      </c>
      <c r="E2" s="5" t="s">
        <v>5</v>
      </c>
      <c r="F2" s="6" t="s">
        <v>6</v>
      </c>
      <c r="G2" s="6" t="s">
        <v>7</v>
      </c>
      <c r="H2" s="6" t="s">
        <v>8</v>
      </c>
      <c r="I2" s="4" t="s">
        <v>9</v>
      </c>
    </row>
    <row r="3" spans="1:9" ht="39.75" customHeight="1">
      <c r="A3" s="7">
        <v>1</v>
      </c>
      <c r="B3" s="4" t="s">
        <v>10</v>
      </c>
      <c r="C3" s="4" t="s">
        <v>11</v>
      </c>
      <c r="D3" s="4" t="s">
        <v>12</v>
      </c>
      <c r="E3" s="5">
        <v>83</v>
      </c>
      <c r="F3" s="5">
        <v>80.33</v>
      </c>
      <c r="G3" s="5">
        <f aca="true" t="shared" si="0" ref="G3:G11">E3*0.5+F3*0.5</f>
        <v>81.66499999999999</v>
      </c>
      <c r="H3" s="28">
        <f>RANK(G3,$G$3:$G$10)</f>
        <v>1</v>
      </c>
      <c r="I3" s="9" t="s">
        <v>13</v>
      </c>
    </row>
    <row r="4" spans="1:9" ht="39.75" customHeight="1">
      <c r="A4" s="7">
        <v>2</v>
      </c>
      <c r="B4" s="4" t="s">
        <v>10</v>
      </c>
      <c r="C4" s="4" t="s">
        <v>14</v>
      </c>
      <c r="D4" s="4" t="s">
        <v>15</v>
      </c>
      <c r="E4" s="5">
        <v>79</v>
      </c>
      <c r="F4" s="5">
        <v>78.7</v>
      </c>
      <c r="G4" s="5">
        <f t="shared" si="0"/>
        <v>78.85</v>
      </c>
      <c r="H4" s="28">
        <f aca="true" t="shared" si="1" ref="H4:H10">RANK(G4,$G$3:$G$10)</f>
        <v>2</v>
      </c>
      <c r="I4" s="9" t="s">
        <v>13</v>
      </c>
    </row>
    <row r="5" spans="1:9" ht="39.75" customHeight="1">
      <c r="A5" s="7">
        <v>3</v>
      </c>
      <c r="B5" s="4" t="s">
        <v>10</v>
      </c>
      <c r="C5" s="4" t="s">
        <v>16</v>
      </c>
      <c r="D5" s="4" t="s">
        <v>15</v>
      </c>
      <c r="E5" s="5">
        <v>75</v>
      </c>
      <c r="F5" s="5">
        <v>79.6</v>
      </c>
      <c r="G5" s="5">
        <f t="shared" si="0"/>
        <v>77.3</v>
      </c>
      <c r="H5" s="28">
        <f t="shared" si="1"/>
        <v>3</v>
      </c>
      <c r="I5" s="9" t="s">
        <v>13</v>
      </c>
    </row>
    <row r="6" spans="1:9" ht="39.75" customHeight="1">
      <c r="A6" s="7">
        <v>4</v>
      </c>
      <c r="B6" s="4" t="s">
        <v>10</v>
      </c>
      <c r="C6" s="4" t="s">
        <v>17</v>
      </c>
      <c r="D6" s="4" t="s">
        <v>12</v>
      </c>
      <c r="E6" s="5">
        <v>72</v>
      </c>
      <c r="F6" s="5">
        <v>81</v>
      </c>
      <c r="G6" s="5">
        <f t="shared" si="0"/>
        <v>76.5</v>
      </c>
      <c r="H6" s="28">
        <f t="shared" si="1"/>
        <v>4</v>
      </c>
      <c r="I6" s="9"/>
    </row>
    <row r="7" spans="1:9" ht="39.75" customHeight="1">
      <c r="A7" s="7">
        <v>5</v>
      </c>
      <c r="B7" s="4" t="s">
        <v>10</v>
      </c>
      <c r="C7" s="4" t="s">
        <v>18</v>
      </c>
      <c r="D7" s="4" t="s">
        <v>12</v>
      </c>
      <c r="E7" s="5">
        <v>72</v>
      </c>
      <c r="F7" s="5">
        <v>78.83</v>
      </c>
      <c r="G7" s="5">
        <f t="shared" si="0"/>
        <v>75.41499999999999</v>
      </c>
      <c r="H7" s="28">
        <f t="shared" si="1"/>
        <v>5</v>
      </c>
      <c r="I7" s="9"/>
    </row>
    <row r="8" spans="1:9" ht="39.75" customHeight="1">
      <c r="A8" s="7">
        <v>6</v>
      </c>
      <c r="B8" s="4" t="s">
        <v>10</v>
      </c>
      <c r="C8" s="4" t="s">
        <v>19</v>
      </c>
      <c r="D8" s="4" t="s">
        <v>12</v>
      </c>
      <c r="E8" s="5">
        <v>69</v>
      </c>
      <c r="F8" s="5">
        <v>81.5</v>
      </c>
      <c r="G8" s="5">
        <f t="shared" si="0"/>
        <v>75.25</v>
      </c>
      <c r="H8" s="28">
        <f t="shared" si="1"/>
        <v>6</v>
      </c>
      <c r="I8" s="9"/>
    </row>
    <row r="9" spans="1:9" ht="39.75" customHeight="1">
      <c r="A9" s="7">
        <v>7</v>
      </c>
      <c r="B9" s="4" t="s">
        <v>10</v>
      </c>
      <c r="C9" s="4" t="s">
        <v>20</v>
      </c>
      <c r="D9" s="4" t="s">
        <v>15</v>
      </c>
      <c r="E9" s="5">
        <v>74</v>
      </c>
      <c r="F9" s="5">
        <v>76</v>
      </c>
      <c r="G9" s="5">
        <f t="shared" si="0"/>
        <v>75</v>
      </c>
      <c r="H9" s="28">
        <f t="shared" si="1"/>
        <v>7</v>
      </c>
      <c r="I9" s="9"/>
    </row>
    <row r="10" spans="1:9" ht="39.75" customHeight="1">
      <c r="A10" s="7">
        <v>8</v>
      </c>
      <c r="B10" s="4" t="s">
        <v>10</v>
      </c>
      <c r="C10" s="4" t="s">
        <v>21</v>
      </c>
      <c r="D10" s="4" t="s">
        <v>12</v>
      </c>
      <c r="E10" s="5">
        <v>72</v>
      </c>
      <c r="F10" s="5">
        <v>74.33</v>
      </c>
      <c r="G10" s="5">
        <f t="shared" si="0"/>
        <v>73.16499999999999</v>
      </c>
      <c r="H10" s="28">
        <f t="shared" si="1"/>
        <v>8</v>
      </c>
      <c r="I10" s="9"/>
    </row>
    <row r="11" spans="1:9" ht="39.75" customHeight="1">
      <c r="A11" s="7">
        <v>9</v>
      </c>
      <c r="B11" s="4" t="s">
        <v>10</v>
      </c>
      <c r="C11" s="4" t="s">
        <v>22</v>
      </c>
      <c r="D11" s="4" t="s">
        <v>15</v>
      </c>
      <c r="E11" s="5">
        <v>69</v>
      </c>
      <c r="F11" s="5">
        <v>0</v>
      </c>
      <c r="G11" s="5">
        <f t="shared" si="0"/>
        <v>34.5</v>
      </c>
      <c r="H11" s="6" t="s">
        <v>23</v>
      </c>
      <c r="I11" s="9"/>
    </row>
  </sheetData>
  <sheetProtection/>
  <mergeCells count="1">
    <mergeCell ref="A1:I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3"/>
  <sheetViews>
    <sheetView tabSelected="1" zoomScaleSheetLayoutView="100" workbookViewId="0" topLeftCell="A1">
      <selection activeCell="A1" sqref="A1:I1"/>
    </sheetView>
  </sheetViews>
  <sheetFormatPr defaultColWidth="9.140625" defaultRowHeight="12.75"/>
  <cols>
    <col min="1" max="9" width="12.7109375" style="0" customWidth="1"/>
  </cols>
  <sheetData>
    <row r="1" spans="1:9" ht="66.75" customHeight="1">
      <c r="A1" s="1" t="s">
        <v>0</v>
      </c>
      <c r="B1" s="1"/>
      <c r="C1" s="1"/>
      <c r="D1" s="1"/>
      <c r="E1" s="2"/>
      <c r="F1" s="1"/>
      <c r="G1" s="1"/>
      <c r="H1" s="1"/>
      <c r="I1" s="1"/>
    </row>
    <row r="2" spans="1:9" ht="39.75" customHeight="1">
      <c r="A2" s="3" t="s">
        <v>1</v>
      </c>
      <c r="B2" s="4" t="s">
        <v>2</v>
      </c>
      <c r="C2" s="4" t="s">
        <v>3</v>
      </c>
      <c r="D2" s="4" t="s">
        <v>4</v>
      </c>
      <c r="E2" s="5" t="s">
        <v>5</v>
      </c>
      <c r="F2" s="6" t="s">
        <v>6</v>
      </c>
      <c r="G2" s="6" t="s">
        <v>7</v>
      </c>
      <c r="H2" s="6" t="s">
        <v>8</v>
      </c>
      <c r="I2" s="4" t="s">
        <v>9</v>
      </c>
    </row>
    <row r="3" spans="1:9" ht="39.75" customHeight="1">
      <c r="A3" s="7">
        <v>1</v>
      </c>
      <c r="B3" s="4" t="s">
        <v>105</v>
      </c>
      <c r="C3" s="4" t="s">
        <v>106</v>
      </c>
      <c r="D3" s="4" t="s">
        <v>15</v>
      </c>
      <c r="E3" s="8">
        <v>69.8</v>
      </c>
      <c r="F3" s="8">
        <v>77</v>
      </c>
      <c r="G3" s="8">
        <f>E3*0.5+F3*0.5</f>
        <v>73.4</v>
      </c>
      <c r="H3" s="4">
        <v>1</v>
      </c>
      <c r="I3" s="9" t="s">
        <v>13</v>
      </c>
    </row>
  </sheetData>
  <sheetProtection/>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
  <sheetViews>
    <sheetView zoomScaleSheetLayoutView="100" workbookViewId="0" topLeftCell="A1">
      <selection activeCell="D2" sqref="D2"/>
    </sheetView>
  </sheetViews>
  <sheetFormatPr defaultColWidth="9.140625" defaultRowHeight="12.75"/>
  <cols>
    <col min="1" max="4" width="12.7109375" style="0" customWidth="1"/>
    <col min="5" max="5" width="12.7109375" style="10" customWidth="1"/>
    <col min="6" max="9" width="12.7109375" style="0" customWidth="1"/>
  </cols>
  <sheetData>
    <row r="1" spans="1:9" ht="72" customHeight="1">
      <c r="A1" s="26" t="s">
        <v>0</v>
      </c>
      <c r="B1" s="26"/>
      <c r="C1" s="26"/>
      <c r="D1" s="26"/>
      <c r="E1" s="27"/>
      <c r="F1" s="26"/>
      <c r="G1" s="26"/>
      <c r="H1" s="26"/>
      <c r="I1" s="26"/>
    </row>
    <row r="2" spans="1:9" ht="39.75" customHeight="1">
      <c r="A2" s="3" t="s">
        <v>1</v>
      </c>
      <c r="B2" s="4" t="s">
        <v>2</v>
      </c>
      <c r="C2" s="4" t="s">
        <v>3</v>
      </c>
      <c r="D2" s="4" t="s">
        <v>4</v>
      </c>
      <c r="E2" s="5" t="s">
        <v>5</v>
      </c>
      <c r="F2" s="6" t="s">
        <v>6</v>
      </c>
      <c r="G2" s="6" t="s">
        <v>7</v>
      </c>
      <c r="H2" s="6" t="s">
        <v>8</v>
      </c>
      <c r="I2" s="4" t="s">
        <v>9</v>
      </c>
    </row>
    <row r="3" spans="1:9" ht="39.75" customHeight="1">
      <c r="A3" s="4" t="s">
        <v>24</v>
      </c>
      <c r="B3" s="4" t="s">
        <v>25</v>
      </c>
      <c r="C3" s="4" t="s">
        <v>26</v>
      </c>
      <c r="D3" s="4" t="s">
        <v>12</v>
      </c>
      <c r="E3" s="5">
        <v>92</v>
      </c>
      <c r="F3" s="4" t="s">
        <v>27</v>
      </c>
      <c r="G3" s="5">
        <f aca="true" t="shared" si="0" ref="G3:G8">E3*0.5+F3*0.5</f>
        <v>85.5</v>
      </c>
      <c r="H3" s="4">
        <f>RANK(G3,$G$3:$G$8)</f>
        <v>1</v>
      </c>
      <c r="I3" s="9" t="s">
        <v>13</v>
      </c>
    </row>
    <row r="4" spans="1:9" ht="39.75" customHeight="1">
      <c r="A4" s="4" t="s">
        <v>28</v>
      </c>
      <c r="B4" s="4" t="s">
        <v>25</v>
      </c>
      <c r="C4" s="4" t="s">
        <v>29</v>
      </c>
      <c r="D4" s="4" t="s">
        <v>15</v>
      </c>
      <c r="E4" s="5">
        <v>89</v>
      </c>
      <c r="F4" s="4" t="s">
        <v>30</v>
      </c>
      <c r="G4" s="5">
        <f t="shared" si="0"/>
        <v>85.16499999999999</v>
      </c>
      <c r="H4" s="4">
        <f>RANK(G4,$G$3:$G$8)</f>
        <v>2</v>
      </c>
      <c r="I4" s="9" t="s">
        <v>13</v>
      </c>
    </row>
    <row r="5" spans="1:9" ht="39.75" customHeight="1">
      <c r="A5" s="4" t="s">
        <v>31</v>
      </c>
      <c r="B5" s="4" t="s">
        <v>25</v>
      </c>
      <c r="C5" s="4" t="s">
        <v>32</v>
      </c>
      <c r="D5" s="4" t="s">
        <v>12</v>
      </c>
      <c r="E5" s="5">
        <v>88</v>
      </c>
      <c r="F5" s="4" t="s">
        <v>33</v>
      </c>
      <c r="G5" s="5">
        <f t="shared" si="0"/>
        <v>84.5</v>
      </c>
      <c r="H5" s="4">
        <f>RANK(G5,$G$3:$G$8)</f>
        <v>3</v>
      </c>
      <c r="I5" s="11"/>
    </row>
    <row r="6" spans="1:9" ht="39.75" customHeight="1">
      <c r="A6" s="4" t="s">
        <v>34</v>
      </c>
      <c r="B6" s="4" t="s">
        <v>25</v>
      </c>
      <c r="C6" s="4" t="s">
        <v>35</v>
      </c>
      <c r="D6" s="4" t="s">
        <v>15</v>
      </c>
      <c r="E6" s="5">
        <v>86</v>
      </c>
      <c r="F6" s="4" t="s">
        <v>36</v>
      </c>
      <c r="G6" s="5">
        <f t="shared" si="0"/>
        <v>83.08500000000001</v>
      </c>
      <c r="H6" s="4">
        <f>RANK(G6,$G$3:$G$8)</f>
        <v>4</v>
      </c>
      <c r="I6" s="11"/>
    </row>
    <row r="7" spans="1:9" ht="39.75" customHeight="1">
      <c r="A7" s="4" t="s">
        <v>37</v>
      </c>
      <c r="B7" s="4" t="s">
        <v>25</v>
      </c>
      <c r="C7" s="4" t="s">
        <v>38</v>
      </c>
      <c r="D7" s="4" t="s">
        <v>12</v>
      </c>
      <c r="E7" s="5">
        <v>85</v>
      </c>
      <c r="F7" s="4" t="s">
        <v>39</v>
      </c>
      <c r="G7" s="5">
        <f t="shared" si="0"/>
        <v>82.5</v>
      </c>
      <c r="H7" s="4">
        <f>RANK(G7,$G$3:$G$8)</f>
        <v>5</v>
      </c>
      <c r="I7" s="11"/>
    </row>
    <row r="8" spans="1:9" ht="39.75" customHeight="1">
      <c r="A8" s="4" t="s">
        <v>40</v>
      </c>
      <c r="B8" s="4" t="s">
        <v>25</v>
      </c>
      <c r="C8" s="4" t="s">
        <v>41</v>
      </c>
      <c r="D8" s="4" t="s">
        <v>12</v>
      </c>
      <c r="E8" s="5">
        <v>82.5</v>
      </c>
      <c r="F8" s="4" t="s">
        <v>42</v>
      </c>
      <c r="G8" s="5">
        <f t="shared" si="0"/>
        <v>81.41499999999999</v>
      </c>
      <c r="H8" s="4">
        <f>RANK(G8,$G$3:$G$8)</f>
        <v>6</v>
      </c>
      <c r="I8" s="11"/>
    </row>
  </sheetData>
  <sheetProtection/>
  <mergeCells count="1">
    <mergeCell ref="A1:I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
  <sheetViews>
    <sheetView zoomScaleSheetLayoutView="100" workbookViewId="0" topLeftCell="A1">
      <selection activeCell="H8" sqref="H8"/>
    </sheetView>
  </sheetViews>
  <sheetFormatPr defaultColWidth="9.140625" defaultRowHeight="12.75"/>
  <cols>
    <col min="1" max="4" width="12.7109375" style="0" customWidth="1"/>
    <col min="5" max="5" width="12.7109375" style="10" customWidth="1"/>
    <col min="6" max="9" width="12.7109375" style="0" customWidth="1"/>
  </cols>
  <sheetData>
    <row r="1" spans="1:9" ht="69" customHeight="1">
      <c r="A1" s="1" t="s">
        <v>0</v>
      </c>
      <c r="B1" s="1"/>
      <c r="C1" s="1"/>
      <c r="D1" s="1"/>
      <c r="E1" s="2"/>
      <c r="F1" s="1"/>
      <c r="G1" s="1"/>
      <c r="H1" s="1"/>
      <c r="I1" s="1"/>
    </row>
    <row r="2" spans="1:9" ht="39.75" customHeight="1">
      <c r="A2" s="3" t="s">
        <v>1</v>
      </c>
      <c r="B2" s="4" t="s">
        <v>2</v>
      </c>
      <c r="C2" s="4" t="s">
        <v>3</v>
      </c>
      <c r="D2" s="4" t="s">
        <v>4</v>
      </c>
      <c r="E2" s="5" t="s">
        <v>5</v>
      </c>
      <c r="F2" s="6" t="s">
        <v>6</v>
      </c>
      <c r="G2" s="6" t="s">
        <v>7</v>
      </c>
      <c r="H2" s="6" t="s">
        <v>8</v>
      </c>
      <c r="I2" s="4" t="s">
        <v>9</v>
      </c>
    </row>
    <row r="3" spans="1:9" ht="39.75" customHeight="1">
      <c r="A3" s="4" t="s">
        <v>24</v>
      </c>
      <c r="B3" s="4" t="s">
        <v>43</v>
      </c>
      <c r="C3" s="4" t="s">
        <v>44</v>
      </c>
      <c r="D3" s="4" t="s">
        <v>12</v>
      </c>
      <c r="E3" s="5">
        <v>84.8</v>
      </c>
      <c r="F3" s="5">
        <v>83</v>
      </c>
      <c r="G3" s="5">
        <f aca="true" t="shared" si="0" ref="G3:G8">E3*0.5+F3*0.5</f>
        <v>83.9</v>
      </c>
      <c r="H3" s="4">
        <f>RANK(G3,$G$3:$G$7)</f>
        <v>1</v>
      </c>
      <c r="I3" s="9" t="s">
        <v>13</v>
      </c>
    </row>
    <row r="4" spans="1:9" ht="39.75" customHeight="1">
      <c r="A4" s="4" t="s">
        <v>28</v>
      </c>
      <c r="B4" s="4" t="s">
        <v>43</v>
      </c>
      <c r="C4" s="4" t="s">
        <v>45</v>
      </c>
      <c r="D4" s="4" t="s">
        <v>15</v>
      </c>
      <c r="E4" s="5">
        <v>81.7</v>
      </c>
      <c r="F4" s="5">
        <v>80.67</v>
      </c>
      <c r="G4" s="5">
        <f t="shared" si="0"/>
        <v>81.185</v>
      </c>
      <c r="H4" s="4">
        <f>RANK(G4,$G$3:$G$7)</f>
        <v>2</v>
      </c>
      <c r="I4" s="9" t="s">
        <v>13</v>
      </c>
    </row>
    <row r="5" spans="1:9" ht="39.75" customHeight="1">
      <c r="A5" s="4" t="s">
        <v>31</v>
      </c>
      <c r="B5" s="4" t="s">
        <v>43</v>
      </c>
      <c r="C5" s="4" t="s">
        <v>46</v>
      </c>
      <c r="D5" s="4" t="s">
        <v>12</v>
      </c>
      <c r="E5" s="5">
        <v>73.6</v>
      </c>
      <c r="F5" s="5">
        <v>79.17</v>
      </c>
      <c r="G5" s="5">
        <f t="shared" si="0"/>
        <v>76.38499999999999</v>
      </c>
      <c r="H5" s="4">
        <f>RANK(G5,$G$3:$G$7)</f>
        <v>3</v>
      </c>
      <c r="I5" s="11"/>
    </row>
    <row r="6" spans="1:9" ht="39.75" customHeight="1">
      <c r="A6" s="4" t="s">
        <v>34</v>
      </c>
      <c r="B6" s="4" t="s">
        <v>43</v>
      </c>
      <c r="C6" s="4" t="s">
        <v>47</v>
      </c>
      <c r="D6" s="4" t="s">
        <v>12</v>
      </c>
      <c r="E6" s="5">
        <v>71.6</v>
      </c>
      <c r="F6" s="5">
        <v>78.17</v>
      </c>
      <c r="G6" s="5">
        <f t="shared" si="0"/>
        <v>74.88499999999999</v>
      </c>
      <c r="H6" s="4">
        <f>RANK(G6,$G$3:$G$7)</f>
        <v>4</v>
      </c>
      <c r="I6" s="11"/>
    </row>
    <row r="7" spans="1:9" ht="39.75" customHeight="1">
      <c r="A7" s="4" t="s">
        <v>37</v>
      </c>
      <c r="B7" s="4" t="s">
        <v>43</v>
      </c>
      <c r="C7" s="4" t="s">
        <v>48</v>
      </c>
      <c r="D7" s="4" t="s">
        <v>15</v>
      </c>
      <c r="E7" s="5">
        <v>67.1</v>
      </c>
      <c r="F7" s="5">
        <v>81.67</v>
      </c>
      <c r="G7" s="5">
        <f t="shared" si="0"/>
        <v>74.38499999999999</v>
      </c>
      <c r="H7" s="4">
        <f>RANK(G7,$G$3:$G$7)</f>
        <v>5</v>
      </c>
      <c r="I7" s="11"/>
    </row>
    <row r="8" spans="1:9" ht="39.75" customHeight="1">
      <c r="A8" s="4" t="s">
        <v>40</v>
      </c>
      <c r="B8" s="4" t="s">
        <v>43</v>
      </c>
      <c r="C8" s="4" t="s">
        <v>49</v>
      </c>
      <c r="D8" s="4" t="s">
        <v>12</v>
      </c>
      <c r="E8" s="5">
        <v>79.8</v>
      </c>
      <c r="F8" s="5">
        <v>0</v>
      </c>
      <c r="G8" s="5">
        <f t="shared" si="0"/>
        <v>39.9</v>
      </c>
      <c r="H8" s="6" t="s">
        <v>23</v>
      </c>
      <c r="I8" s="11"/>
    </row>
  </sheetData>
  <sheetProtection/>
  <mergeCells count="1">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8"/>
  <sheetViews>
    <sheetView zoomScaleSheetLayoutView="100" workbookViewId="0" topLeftCell="A1">
      <selection activeCell="H3" sqref="H3"/>
    </sheetView>
  </sheetViews>
  <sheetFormatPr defaultColWidth="9.140625" defaultRowHeight="12.75"/>
  <cols>
    <col min="1" max="4" width="12.7109375" style="0" customWidth="1"/>
    <col min="5" max="5" width="12.7109375" style="10" customWidth="1"/>
    <col min="6" max="6" width="12.7109375" style="24" customWidth="1"/>
    <col min="7" max="9" width="12.7109375" style="0" customWidth="1"/>
  </cols>
  <sheetData>
    <row r="1" spans="1:9" ht="66" customHeight="1">
      <c r="A1" s="1" t="s">
        <v>0</v>
      </c>
      <c r="B1" s="1"/>
      <c r="C1" s="1"/>
      <c r="D1" s="1"/>
      <c r="E1" s="2"/>
      <c r="F1" s="1"/>
      <c r="G1" s="1"/>
      <c r="H1" s="1"/>
      <c r="I1" s="1"/>
    </row>
    <row r="2" spans="1:9" s="23" customFormat="1" ht="39.75" customHeight="1">
      <c r="A2" s="3" t="s">
        <v>1</v>
      </c>
      <c r="B2" s="4" t="s">
        <v>2</v>
      </c>
      <c r="C2" s="4" t="s">
        <v>3</v>
      </c>
      <c r="D2" s="4" t="s">
        <v>4</v>
      </c>
      <c r="E2" s="5" t="s">
        <v>5</v>
      </c>
      <c r="F2" s="6" t="s">
        <v>6</v>
      </c>
      <c r="G2" s="6" t="s">
        <v>7</v>
      </c>
      <c r="H2" s="6" t="s">
        <v>8</v>
      </c>
      <c r="I2" s="4" t="s">
        <v>9</v>
      </c>
    </row>
    <row r="3" spans="1:9" s="23" customFormat="1" ht="39.75" customHeight="1">
      <c r="A3" s="7">
        <v>1</v>
      </c>
      <c r="B3" s="4" t="s">
        <v>50</v>
      </c>
      <c r="C3" s="4" t="s">
        <v>51</v>
      </c>
      <c r="D3" s="4" t="s">
        <v>12</v>
      </c>
      <c r="E3" s="5">
        <v>81</v>
      </c>
      <c r="F3" s="5">
        <v>84.67</v>
      </c>
      <c r="G3" s="5">
        <f aca="true" t="shared" si="0" ref="G3:G8">E3*0.5+F3*0.5</f>
        <v>82.83500000000001</v>
      </c>
      <c r="H3" s="4">
        <f>RANK(G3,$G$3:$G$8)</f>
        <v>1</v>
      </c>
      <c r="I3" s="9" t="s">
        <v>13</v>
      </c>
    </row>
    <row r="4" spans="1:9" s="23" customFormat="1" ht="39.75" customHeight="1">
      <c r="A4" s="7">
        <v>2</v>
      </c>
      <c r="B4" s="4" t="s">
        <v>50</v>
      </c>
      <c r="C4" s="4" t="s">
        <v>52</v>
      </c>
      <c r="D4" s="4" t="s">
        <v>15</v>
      </c>
      <c r="E4" s="5">
        <v>85.9</v>
      </c>
      <c r="F4" s="5">
        <v>78.67</v>
      </c>
      <c r="G4" s="5">
        <f t="shared" si="0"/>
        <v>82.285</v>
      </c>
      <c r="H4" s="4">
        <f>RANK(G4,$G$3:$G$8)</f>
        <v>2</v>
      </c>
      <c r="I4" s="9" t="s">
        <v>13</v>
      </c>
    </row>
    <row r="5" spans="1:9" s="23" customFormat="1" ht="39.75" customHeight="1">
      <c r="A5" s="7">
        <v>3</v>
      </c>
      <c r="B5" s="4" t="s">
        <v>50</v>
      </c>
      <c r="C5" s="4" t="s">
        <v>53</v>
      </c>
      <c r="D5" s="4" t="s">
        <v>15</v>
      </c>
      <c r="E5" s="5">
        <v>81.6</v>
      </c>
      <c r="F5" s="5">
        <v>80.83</v>
      </c>
      <c r="G5" s="5">
        <f t="shared" si="0"/>
        <v>81.215</v>
      </c>
      <c r="H5" s="4">
        <f>RANK(G5,$G$3:$G$8)</f>
        <v>3</v>
      </c>
      <c r="I5" s="25"/>
    </row>
    <row r="6" spans="1:9" s="23" customFormat="1" ht="39.75" customHeight="1">
      <c r="A6" s="7">
        <v>4</v>
      </c>
      <c r="B6" s="4" t="s">
        <v>50</v>
      </c>
      <c r="C6" s="4" t="s">
        <v>54</v>
      </c>
      <c r="D6" s="4" t="s">
        <v>12</v>
      </c>
      <c r="E6" s="5">
        <v>80.9</v>
      </c>
      <c r="F6" s="5">
        <v>80</v>
      </c>
      <c r="G6" s="5">
        <f t="shared" si="0"/>
        <v>80.45</v>
      </c>
      <c r="H6" s="4">
        <f>RANK(G6,$G$3:$G$8)</f>
        <v>4</v>
      </c>
      <c r="I6" s="25"/>
    </row>
    <row r="7" spans="1:9" s="23" customFormat="1" ht="39.75" customHeight="1">
      <c r="A7" s="7">
        <v>5</v>
      </c>
      <c r="B7" s="4" t="s">
        <v>50</v>
      </c>
      <c r="C7" s="4" t="s">
        <v>55</v>
      </c>
      <c r="D7" s="4" t="s">
        <v>12</v>
      </c>
      <c r="E7" s="5">
        <v>84.7</v>
      </c>
      <c r="F7" s="5">
        <v>74.67</v>
      </c>
      <c r="G7" s="5">
        <f t="shared" si="0"/>
        <v>79.685</v>
      </c>
      <c r="H7" s="4">
        <f>RANK(G7,$G$3:$G$8)</f>
        <v>5</v>
      </c>
      <c r="I7" s="25"/>
    </row>
    <row r="8" spans="1:9" s="23" customFormat="1" ht="39.75" customHeight="1">
      <c r="A8" s="7">
        <v>6</v>
      </c>
      <c r="B8" s="4" t="s">
        <v>50</v>
      </c>
      <c r="C8" s="4" t="s">
        <v>56</v>
      </c>
      <c r="D8" s="4" t="s">
        <v>15</v>
      </c>
      <c r="E8" s="5">
        <v>81</v>
      </c>
      <c r="F8" s="5">
        <v>78.33</v>
      </c>
      <c r="G8" s="5">
        <f t="shared" si="0"/>
        <v>79.66499999999999</v>
      </c>
      <c r="H8" s="4">
        <f>RANK(G8,$G$3:$G$8)</f>
        <v>6</v>
      </c>
      <c r="I8" s="25"/>
    </row>
  </sheetData>
  <sheetProtection/>
  <mergeCells count="1">
    <mergeCell ref="A1:I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SheetLayoutView="100" workbookViewId="0" topLeftCell="A4">
      <selection activeCell="H14" sqref="H14"/>
    </sheetView>
  </sheetViews>
  <sheetFormatPr defaultColWidth="9.140625" defaultRowHeight="12.75"/>
  <cols>
    <col min="1" max="4" width="12.7109375" style="0" customWidth="1"/>
    <col min="5" max="5" width="12.7109375" style="10" customWidth="1"/>
    <col min="6" max="9" width="12.7109375" style="0" customWidth="1"/>
  </cols>
  <sheetData>
    <row r="1" spans="1:9" ht="66.75" customHeight="1">
      <c r="A1" s="21" t="s">
        <v>0</v>
      </c>
      <c r="B1" s="21"/>
      <c r="C1" s="21"/>
      <c r="D1" s="21"/>
      <c r="E1" s="22"/>
      <c r="F1" s="21"/>
      <c r="G1" s="21"/>
      <c r="H1" s="21"/>
      <c r="I1" s="21"/>
    </row>
    <row r="2" spans="1:9" ht="39.75" customHeight="1">
      <c r="A2" s="13" t="s">
        <v>1</v>
      </c>
      <c r="B2" s="14" t="s">
        <v>2</v>
      </c>
      <c r="C2" s="14" t="s">
        <v>3</v>
      </c>
      <c r="D2" s="14" t="s">
        <v>4</v>
      </c>
      <c r="E2" s="15" t="s">
        <v>5</v>
      </c>
      <c r="F2" s="16" t="s">
        <v>6</v>
      </c>
      <c r="G2" s="16" t="s">
        <v>7</v>
      </c>
      <c r="H2" s="16" t="s">
        <v>8</v>
      </c>
      <c r="I2" s="14" t="s">
        <v>9</v>
      </c>
    </row>
    <row r="3" spans="1:9" ht="39.75" customHeight="1">
      <c r="A3" s="4" t="s">
        <v>24</v>
      </c>
      <c r="B3" s="4" t="s">
        <v>57</v>
      </c>
      <c r="C3" s="4" t="s">
        <v>58</v>
      </c>
      <c r="D3" s="4" t="s">
        <v>15</v>
      </c>
      <c r="E3" s="5">
        <v>84.6</v>
      </c>
      <c r="F3" s="5">
        <v>82.67</v>
      </c>
      <c r="G3" s="5">
        <f aca="true" t="shared" si="0" ref="G3:G14">E3*0.5+F3*0.5</f>
        <v>83.63499999999999</v>
      </c>
      <c r="H3" s="4">
        <f>RANK(G3,$G$3:$G$9)</f>
        <v>1</v>
      </c>
      <c r="I3" s="9" t="s">
        <v>13</v>
      </c>
    </row>
    <row r="4" spans="1:9" ht="39.75" customHeight="1">
      <c r="A4" s="4" t="s">
        <v>28</v>
      </c>
      <c r="B4" s="4" t="s">
        <v>57</v>
      </c>
      <c r="C4" s="4" t="s">
        <v>59</v>
      </c>
      <c r="D4" s="4" t="s">
        <v>15</v>
      </c>
      <c r="E4" s="5">
        <v>84.7</v>
      </c>
      <c r="F4" s="5">
        <v>81.67</v>
      </c>
      <c r="G4" s="5">
        <f t="shared" si="0"/>
        <v>83.185</v>
      </c>
      <c r="H4" s="4">
        <f aca="true" t="shared" si="1" ref="H4:H9">RANK(G4,$G$3:$G$9)</f>
        <v>2</v>
      </c>
      <c r="I4" s="9" t="s">
        <v>13</v>
      </c>
    </row>
    <row r="5" spans="1:9" ht="39.75" customHeight="1">
      <c r="A5" s="4" t="s">
        <v>31</v>
      </c>
      <c r="B5" s="4" t="s">
        <v>57</v>
      </c>
      <c r="C5" s="4" t="s">
        <v>60</v>
      </c>
      <c r="D5" s="4" t="s">
        <v>15</v>
      </c>
      <c r="E5" s="5">
        <v>84.8</v>
      </c>
      <c r="F5" s="5">
        <v>81.33</v>
      </c>
      <c r="G5" s="5">
        <f t="shared" si="0"/>
        <v>83.065</v>
      </c>
      <c r="H5" s="4">
        <f t="shared" si="1"/>
        <v>3</v>
      </c>
      <c r="I5" s="9" t="s">
        <v>13</v>
      </c>
    </row>
    <row r="6" spans="1:9" ht="39.75" customHeight="1">
      <c r="A6" s="4" t="s">
        <v>34</v>
      </c>
      <c r="B6" s="4" t="s">
        <v>57</v>
      </c>
      <c r="C6" s="4" t="s">
        <v>61</v>
      </c>
      <c r="D6" s="4" t="s">
        <v>12</v>
      </c>
      <c r="E6" s="5">
        <v>82.7</v>
      </c>
      <c r="F6" s="5">
        <v>82.67</v>
      </c>
      <c r="G6" s="5">
        <f t="shared" si="0"/>
        <v>82.685</v>
      </c>
      <c r="H6" s="4">
        <f t="shared" si="1"/>
        <v>4</v>
      </c>
      <c r="I6" s="9"/>
    </row>
    <row r="7" spans="1:9" ht="39.75" customHeight="1">
      <c r="A7" s="4" t="s">
        <v>37</v>
      </c>
      <c r="B7" s="4" t="s">
        <v>57</v>
      </c>
      <c r="C7" s="4" t="s">
        <v>62</v>
      </c>
      <c r="D7" s="4" t="s">
        <v>15</v>
      </c>
      <c r="E7" s="5">
        <v>81.7</v>
      </c>
      <c r="F7" s="5">
        <v>83.67</v>
      </c>
      <c r="G7" s="5">
        <f t="shared" si="0"/>
        <v>82.685</v>
      </c>
      <c r="H7" s="4">
        <f t="shared" si="1"/>
        <v>4</v>
      </c>
      <c r="I7" s="9" t="s">
        <v>63</v>
      </c>
    </row>
    <row r="8" spans="1:9" ht="39.75" customHeight="1">
      <c r="A8" s="4" t="s">
        <v>40</v>
      </c>
      <c r="B8" s="4" t="s">
        <v>57</v>
      </c>
      <c r="C8" s="4" t="s">
        <v>64</v>
      </c>
      <c r="D8" s="4" t="s">
        <v>15</v>
      </c>
      <c r="E8" s="5">
        <v>82.9</v>
      </c>
      <c r="F8" s="5">
        <v>81.83</v>
      </c>
      <c r="G8" s="5">
        <f t="shared" si="0"/>
        <v>82.36500000000001</v>
      </c>
      <c r="H8" s="4">
        <f t="shared" si="1"/>
        <v>6</v>
      </c>
      <c r="I8" s="11"/>
    </row>
    <row r="9" spans="1:9" ht="39.75" customHeight="1">
      <c r="A9" s="4" t="s">
        <v>65</v>
      </c>
      <c r="B9" s="4" t="s">
        <v>57</v>
      </c>
      <c r="C9" s="4" t="s">
        <v>66</v>
      </c>
      <c r="D9" s="4" t="s">
        <v>12</v>
      </c>
      <c r="E9" s="5">
        <v>81.7</v>
      </c>
      <c r="F9" s="5">
        <v>82.67</v>
      </c>
      <c r="G9" s="5">
        <f t="shared" si="0"/>
        <v>82.185</v>
      </c>
      <c r="H9" s="4">
        <f t="shared" si="1"/>
        <v>7</v>
      </c>
      <c r="I9" s="11"/>
    </row>
    <row r="10" spans="1:9" ht="39.75" customHeight="1">
      <c r="A10" s="4" t="s">
        <v>67</v>
      </c>
      <c r="B10" s="4" t="s">
        <v>57</v>
      </c>
      <c r="C10" s="4" t="s">
        <v>68</v>
      </c>
      <c r="D10" s="4" t="s">
        <v>12</v>
      </c>
      <c r="E10" s="5">
        <v>85.8</v>
      </c>
      <c r="F10" s="5">
        <v>0</v>
      </c>
      <c r="G10" s="5">
        <f t="shared" si="0"/>
        <v>42.9</v>
      </c>
      <c r="H10" s="19" t="s">
        <v>23</v>
      </c>
      <c r="I10" s="11"/>
    </row>
    <row r="11" spans="1:9" ht="39.75" customHeight="1">
      <c r="A11" s="4" t="s">
        <v>69</v>
      </c>
      <c r="B11" s="4" t="s">
        <v>57</v>
      </c>
      <c r="C11" s="4" t="s">
        <v>70</v>
      </c>
      <c r="D11" s="4" t="s">
        <v>12</v>
      </c>
      <c r="E11" s="5">
        <v>84.9</v>
      </c>
      <c r="F11" s="5">
        <v>0</v>
      </c>
      <c r="G11" s="5">
        <f t="shared" si="0"/>
        <v>42.45</v>
      </c>
      <c r="H11" s="6" t="s">
        <v>23</v>
      </c>
      <c r="I11" s="11"/>
    </row>
    <row r="12" spans="1:9" ht="39.75" customHeight="1">
      <c r="A12" s="4" t="s">
        <v>71</v>
      </c>
      <c r="B12" s="4" t="s">
        <v>57</v>
      </c>
      <c r="C12" s="4" t="s">
        <v>72</v>
      </c>
      <c r="D12" s="4" t="s">
        <v>15</v>
      </c>
      <c r="E12" s="5">
        <v>83.6</v>
      </c>
      <c r="F12" s="5">
        <v>0</v>
      </c>
      <c r="G12" s="5">
        <f t="shared" si="0"/>
        <v>41.8</v>
      </c>
      <c r="H12" s="6" t="s">
        <v>23</v>
      </c>
      <c r="I12" s="11"/>
    </row>
    <row r="13" spans="1:9" ht="39.75" customHeight="1">
      <c r="A13" s="4" t="s">
        <v>73</v>
      </c>
      <c r="B13" s="4" t="s">
        <v>57</v>
      </c>
      <c r="C13" s="4" t="s">
        <v>74</v>
      </c>
      <c r="D13" s="4" t="s">
        <v>15</v>
      </c>
      <c r="E13" s="5">
        <v>82</v>
      </c>
      <c r="F13" s="5">
        <v>0</v>
      </c>
      <c r="G13" s="5">
        <f t="shared" si="0"/>
        <v>41</v>
      </c>
      <c r="H13" s="19" t="s">
        <v>23</v>
      </c>
      <c r="I13" s="11"/>
    </row>
    <row r="14" spans="1:9" ht="39.75" customHeight="1">
      <c r="A14" s="4" t="s">
        <v>75</v>
      </c>
      <c r="B14" s="4" t="s">
        <v>57</v>
      </c>
      <c r="C14" s="4" t="s">
        <v>76</v>
      </c>
      <c r="D14" s="4" t="s">
        <v>15</v>
      </c>
      <c r="E14" s="5">
        <v>81.8</v>
      </c>
      <c r="F14" s="5">
        <v>0</v>
      </c>
      <c r="G14" s="5">
        <f t="shared" si="0"/>
        <v>40.9</v>
      </c>
      <c r="H14" s="19" t="s">
        <v>23</v>
      </c>
      <c r="I14" s="11"/>
    </row>
  </sheetData>
  <sheetProtection/>
  <mergeCells count="1">
    <mergeCell ref="A1:I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14"/>
  <sheetViews>
    <sheetView zoomScaleSheetLayoutView="100" workbookViewId="0" topLeftCell="A4">
      <selection activeCell="H14" sqref="H14"/>
    </sheetView>
  </sheetViews>
  <sheetFormatPr defaultColWidth="9.140625" defaultRowHeight="12.75"/>
  <cols>
    <col min="1" max="4" width="12.7109375" style="0" customWidth="1"/>
    <col min="5" max="5" width="12.7109375" style="10" customWidth="1"/>
    <col min="6" max="9" width="12.7109375" style="0" customWidth="1"/>
  </cols>
  <sheetData>
    <row r="1" spans="1:9" ht="63" customHeight="1">
      <c r="A1" s="1" t="s">
        <v>0</v>
      </c>
      <c r="B1" s="1"/>
      <c r="C1" s="1"/>
      <c r="D1" s="1"/>
      <c r="E1" s="2"/>
      <c r="F1" s="1"/>
      <c r="G1" s="1"/>
      <c r="H1" s="1"/>
      <c r="I1" s="1"/>
    </row>
    <row r="2" spans="1:9" ht="39.75" customHeight="1">
      <c r="A2" s="3" t="s">
        <v>1</v>
      </c>
      <c r="B2" s="4" t="s">
        <v>2</v>
      </c>
      <c r="C2" s="4" t="s">
        <v>3</v>
      </c>
      <c r="D2" s="4" t="s">
        <v>4</v>
      </c>
      <c r="E2" s="5" t="s">
        <v>5</v>
      </c>
      <c r="F2" s="6" t="s">
        <v>6</v>
      </c>
      <c r="G2" s="6" t="s">
        <v>7</v>
      </c>
      <c r="H2" s="6" t="s">
        <v>8</v>
      </c>
      <c r="I2" s="4" t="s">
        <v>9</v>
      </c>
    </row>
    <row r="3" spans="1:9" ht="39.75" customHeight="1">
      <c r="A3" s="4" t="s">
        <v>24</v>
      </c>
      <c r="B3" s="4" t="s">
        <v>77</v>
      </c>
      <c r="C3" s="4" t="s">
        <v>78</v>
      </c>
      <c r="D3" s="4" t="s">
        <v>15</v>
      </c>
      <c r="E3" s="5">
        <v>83.1</v>
      </c>
      <c r="F3" s="5">
        <v>80</v>
      </c>
      <c r="G3" s="5">
        <f>E3*0.5+F3*0.5</f>
        <v>81.55</v>
      </c>
      <c r="H3" s="4">
        <f>RANK(G3,$G$3:$G$11)</f>
        <v>1</v>
      </c>
      <c r="I3" s="9" t="s">
        <v>13</v>
      </c>
    </row>
    <row r="4" spans="1:9" ht="39.75" customHeight="1">
      <c r="A4" s="4" t="s">
        <v>28</v>
      </c>
      <c r="B4" s="4" t="s">
        <v>77</v>
      </c>
      <c r="C4" s="4" t="s">
        <v>79</v>
      </c>
      <c r="D4" s="4" t="s">
        <v>12</v>
      </c>
      <c r="E4" s="5">
        <v>81.7</v>
      </c>
      <c r="F4" s="5">
        <v>79.67</v>
      </c>
      <c r="G4" s="5">
        <f aca="true" t="shared" si="0" ref="G4:G14">E4*0.5+F4*0.5</f>
        <v>80.685</v>
      </c>
      <c r="H4" s="4">
        <f aca="true" t="shared" si="1" ref="H4:H11">RANK(G4,$G$3:$G$11)</f>
        <v>2</v>
      </c>
      <c r="I4" s="9" t="s">
        <v>13</v>
      </c>
    </row>
    <row r="5" spans="1:9" ht="39.75" customHeight="1">
      <c r="A5" s="4" t="s">
        <v>31</v>
      </c>
      <c r="B5" s="4" t="s">
        <v>77</v>
      </c>
      <c r="C5" s="4" t="s">
        <v>80</v>
      </c>
      <c r="D5" s="4" t="s">
        <v>12</v>
      </c>
      <c r="E5" s="5">
        <v>80.8</v>
      </c>
      <c r="F5" s="5">
        <v>79.33</v>
      </c>
      <c r="G5" s="5">
        <f t="shared" si="0"/>
        <v>80.065</v>
      </c>
      <c r="H5" s="4">
        <f t="shared" si="1"/>
        <v>3</v>
      </c>
      <c r="I5" s="9" t="s">
        <v>13</v>
      </c>
    </row>
    <row r="6" spans="1:9" ht="39.75" customHeight="1">
      <c r="A6" s="4" t="s">
        <v>34</v>
      </c>
      <c r="B6" s="4" t="s">
        <v>77</v>
      </c>
      <c r="C6" s="4" t="s">
        <v>81</v>
      </c>
      <c r="D6" s="4" t="s">
        <v>15</v>
      </c>
      <c r="E6" s="5">
        <v>77.6</v>
      </c>
      <c r="F6" s="5">
        <v>82</v>
      </c>
      <c r="G6" s="5">
        <f t="shared" si="0"/>
        <v>79.8</v>
      </c>
      <c r="H6" s="4">
        <f t="shared" si="1"/>
        <v>4</v>
      </c>
      <c r="I6" s="9" t="s">
        <v>13</v>
      </c>
    </row>
    <row r="7" spans="1:9" ht="39.75" customHeight="1">
      <c r="A7" s="4" t="s">
        <v>37</v>
      </c>
      <c r="B7" s="4" t="s">
        <v>77</v>
      </c>
      <c r="C7" s="4" t="s">
        <v>82</v>
      </c>
      <c r="D7" s="4" t="s">
        <v>12</v>
      </c>
      <c r="E7" s="5">
        <v>78.9</v>
      </c>
      <c r="F7" s="5">
        <v>80.33</v>
      </c>
      <c r="G7" s="5">
        <f t="shared" si="0"/>
        <v>79.61500000000001</v>
      </c>
      <c r="H7" s="4">
        <f t="shared" si="1"/>
        <v>5</v>
      </c>
      <c r="I7" s="11"/>
    </row>
    <row r="8" spans="1:9" ht="39.75" customHeight="1">
      <c r="A8" s="4" t="s">
        <v>40</v>
      </c>
      <c r="B8" s="4" t="s">
        <v>77</v>
      </c>
      <c r="C8" s="4" t="s">
        <v>83</v>
      </c>
      <c r="D8" s="4" t="s">
        <v>15</v>
      </c>
      <c r="E8" s="5">
        <v>78.7</v>
      </c>
      <c r="F8" s="5">
        <v>79.67</v>
      </c>
      <c r="G8" s="5">
        <f t="shared" si="0"/>
        <v>79.185</v>
      </c>
      <c r="H8" s="4">
        <f t="shared" si="1"/>
        <v>6</v>
      </c>
      <c r="I8" s="11"/>
    </row>
    <row r="9" spans="1:9" ht="39.75" customHeight="1">
      <c r="A9" s="4" t="s">
        <v>65</v>
      </c>
      <c r="B9" s="4" t="s">
        <v>77</v>
      </c>
      <c r="C9" s="4" t="s">
        <v>84</v>
      </c>
      <c r="D9" s="4" t="s">
        <v>12</v>
      </c>
      <c r="E9" s="5">
        <v>76.8</v>
      </c>
      <c r="F9" s="5">
        <v>80.67</v>
      </c>
      <c r="G9" s="5">
        <f t="shared" si="0"/>
        <v>78.735</v>
      </c>
      <c r="H9" s="4">
        <f t="shared" si="1"/>
        <v>7</v>
      </c>
      <c r="I9" s="11"/>
    </row>
    <row r="10" spans="1:9" ht="39.75" customHeight="1">
      <c r="A10" s="4" t="s">
        <v>67</v>
      </c>
      <c r="B10" s="4" t="s">
        <v>77</v>
      </c>
      <c r="C10" s="4" t="s">
        <v>85</v>
      </c>
      <c r="D10" s="4" t="s">
        <v>12</v>
      </c>
      <c r="E10" s="5">
        <v>74</v>
      </c>
      <c r="F10" s="5">
        <v>79.33</v>
      </c>
      <c r="G10" s="5">
        <f t="shared" si="0"/>
        <v>76.66499999999999</v>
      </c>
      <c r="H10" s="4">
        <f t="shared" si="1"/>
        <v>8</v>
      </c>
      <c r="I10" s="11"/>
    </row>
    <row r="11" spans="1:9" ht="39.75" customHeight="1">
      <c r="A11" s="4" t="s">
        <v>69</v>
      </c>
      <c r="B11" s="4" t="s">
        <v>77</v>
      </c>
      <c r="C11" s="4" t="s">
        <v>86</v>
      </c>
      <c r="D11" s="4" t="s">
        <v>12</v>
      </c>
      <c r="E11" s="5">
        <v>71.9</v>
      </c>
      <c r="F11" s="5">
        <v>79</v>
      </c>
      <c r="G11" s="5">
        <f t="shared" si="0"/>
        <v>75.45</v>
      </c>
      <c r="H11" s="4">
        <f t="shared" si="1"/>
        <v>9</v>
      </c>
      <c r="I11" s="11"/>
    </row>
    <row r="12" spans="1:9" ht="39.75" customHeight="1">
      <c r="A12" s="4" t="s">
        <v>71</v>
      </c>
      <c r="B12" s="4" t="s">
        <v>77</v>
      </c>
      <c r="C12" s="4" t="s">
        <v>87</v>
      </c>
      <c r="D12" s="4" t="s">
        <v>15</v>
      </c>
      <c r="E12" s="5">
        <v>74.8</v>
      </c>
      <c r="F12" s="5">
        <v>0</v>
      </c>
      <c r="G12" s="5">
        <f t="shared" si="0"/>
        <v>37.4</v>
      </c>
      <c r="H12" s="19" t="s">
        <v>23</v>
      </c>
      <c r="I12" s="11"/>
    </row>
    <row r="13" spans="1:9" ht="39.75" customHeight="1">
      <c r="A13" s="4" t="s">
        <v>73</v>
      </c>
      <c r="B13" s="4" t="s">
        <v>77</v>
      </c>
      <c r="C13" s="4" t="s">
        <v>88</v>
      </c>
      <c r="D13" s="4" t="s">
        <v>15</v>
      </c>
      <c r="E13" s="5">
        <v>71</v>
      </c>
      <c r="F13" s="5">
        <v>0</v>
      </c>
      <c r="G13" s="5">
        <f t="shared" si="0"/>
        <v>35.5</v>
      </c>
      <c r="H13" s="19" t="s">
        <v>23</v>
      </c>
      <c r="I13" s="11"/>
    </row>
    <row r="14" spans="1:9" ht="39.75" customHeight="1">
      <c r="A14" s="4" t="s">
        <v>75</v>
      </c>
      <c r="B14" s="4" t="s">
        <v>77</v>
      </c>
      <c r="C14" s="4" t="s">
        <v>89</v>
      </c>
      <c r="D14" s="4" t="s">
        <v>15</v>
      </c>
      <c r="E14" s="5">
        <v>70.8</v>
      </c>
      <c r="F14" s="5">
        <v>0</v>
      </c>
      <c r="G14" s="5">
        <f t="shared" si="0"/>
        <v>35.4</v>
      </c>
      <c r="H14" s="19" t="s">
        <v>23</v>
      </c>
      <c r="I14" s="11"/>
    </row>
  </sheetData>
  <sheetProtection/>
  <mergeCells count="1">
    <mergeCell ref="A1:I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5"/>
  <sheetViews>
    <sheetView zoomScaleSheetLayoutView="100" workbookViewId="0" topLeftCell="A1">
      <selection activeCell="H5" sqref="H5"/>
    </sheetView>
  </sheetViews>
  <sheetFormatPr defaultColWidth="9.140625" defaultRowHeight="12.75"/>
  <cols>
    <col min="1" max="4" width="12.7109375" style="0" customWidth="1"/>
    <col min="5" max="5" width="12.7109375" style="10" customWidth="1"/>
    <col min="6" max="9" width="12.7109375" style="0" customWidth="1"/>
  </cols>
  <sheetData>
    <row r="1" spans="1:9" ht="67.5" customHeight="1">
      <c r="A1" s="1" t="s">
        <v>0</v>
      </c>
      <c r="B1" s="1"/>
      <c r="C1" s="1"/>
      <c r="D1" s="1"/>
      <c r="E1" s="2"/>
      <c r="F1" s="1"/>
      <c r="G1" s="1"/>
      <c r="H1" s="1"/>
      <c r="I1" s="1"/>
    </row>
    <row r="2" spans="1:9" s="12" customFormat="1" ht="39.75" customHeight="1">
      <c r="A2" s="13" t="s">
        <v>1</v>
      </c>
      <c r="B2" s="14" t="s">
        <v>2</v>
      </c>
      <c r="C2" s="14" t="s">
        <v>3</v>
      </c>
      <c r="D2" s="14" t="s">
        <v>4</v>
      </c>
      <c r="E2" s="15" t="s">
        <v>5</v>
      </c>
      <c r="F2" s="16" t="s">
        <v>6</v>
      </c>
      <c r="G2" s="16" t="s">
        <v>7</v>
      </c>
      <c r="H2" s="16" t="s">
        <v>8</v>
      </c>
      <c r="I2" s="14" t="s">
        <v>9</v>
      </c>
    </row>
    <row r="3" spans="1:9" s="12" customFormat="1" ht="39.75" customHeight="1">
      <c r="A3" s="17">
        <v>1</v>
      </c>
      <c r="B3" s="18" t="s">
        <v>90</v>
      </c>
      <c r="C3" s="14" t="s">
        <v>91</v>
      </c>
      <c r="D3" s="14" t="s">
        <v>15</v>
      </c>
      <c r="E3" s="15">
        <v>82.6</v>
      </c>
      <c r="F3" s="15">
        <v>79.33</v>
      </c>
      <c r="G3" s="15">
        <f>E3*0.5+F3*0.5</f>
        <v>80.965</v>
      </c>
      <c r="H3" s="14">
        <v>1</v>
      </c>
      <c r="I3" s="9" t="s">
        <v>13</v>
      </c>
    </row>
    <row r="4" spans="1:9" s="12" customFormat="1" ht="39.75" customHeight="1">
      <c r="A4" s="17">
        <v>2</v>
      </c>
      <c r="B4" s="14" t="s">
        <v>90</v>
      </c>
      <c r="C4" s="14" t="s">
        <v>92</v>
      </c>
      <c r="D4" s="14" t="s">
        <v>12</v>
      </c>
      <c r="E4" s="15">
        <v>84.8</v>
      </c>
      <c r="F4" s="15">
        <v>0</v>
      </c>
      <c r="G4" s="15">
        <f>E4*0.5+F4*0.5</f>
        <v>42.4</v>
      </c>
      <c r="H4" s="19" t="s">
        <v>23</v>
      </c>
      <c r="I4" s="20"/>
    </row>
    <row r="5" spans="1:9" s="12" customFormat="1" ht="39.75" customHeight="1">
      <c r="A5" s="17">
        <v>3</v>
      </c>
      <c r="B5" s="14" t="s">
        <v>90</v>
      </c>
      <c r="C5" s="14" t="s">
        <v>93</v>
      </c>
      <c r="D5" s="14" t="s">
        <v>12</v>
      </c>
      <c r="E5" s="15">
        <v>81.9</v>
      </c>
      <c r="F5" s="15">
        <v>0</v>
      </c>
      <c r="G5" s="15">
        <f>E5*0.5+F5*0.5</f>
        <v>40.95</v>
      </c>
      <c r="H5" s="19" t="s">
        <v>23</v>
      </c>
      <c r="I5" s="20"/>
    </row>
  </sheetData>
  <sheetProtection/>
  <mergeCells count="1">
    <mergeCell ref="A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5"/>
  <sheetViews>
    <sheetView zoomScaleSheetLayoutView="100" workbookViewId="0" topLeftCell="A1">
      <selection activeCell="D3" sqref="D3"/>
    </sheetView>
  </sheetViews>
  <sheetFormatPr defaultColWidth="9.140625" defaultRowHeight="12.75"/>
  <cols>
    <col min="1" max="4" width="12.7109375" style="0" customWidth="1"/>
    <col min="5" max="5" width="12.7109375" style="10" customWidth="1"/>
    <col min="6" max="9" width="12.7109375" style="0" customWidth="1"/>
  </cols>
  <sheetData>
    <row r="1" spans="1:9" ht="63" customHeight="1">
      <c r="A1" s="1" t="s">
        <v>0</v>
      </c>
      <c r="B1" s="1"/>
      <c r="C1" s="1"/>
      <c r="D1" s="1"/>
      <c r="E1" s="2"/>
      <c r="F1" s="1"/>
      <c r="G1" s="1"/>
      <c r="H1" s="1"/>
      <c r="I1" s="1"/>
    </row>
    <row r="2" spans="1:9" ht="39.75" customHeight="1">
      <c r="A2" s="3" t="s">
        <v>1</v>
      </c>
      <c r="B2" s="4" t="s">
        <v>2</v>
      </c>
      <c r="C2" s="4" t="s">
        <v>3</v>
      </c>
      <c r="D2" s="4" t="s">
        <v>4</v>
      </c>
      <c r="E2" s="5" t="s">
        <v>5</v>
      </c>
      <c r="F2" s="6" t="s">
        <v>6</v>
      </c>
      <c r="G2" s="6" t="s">
        <v>7</v>
      </c>
      <c r="H2" s="6" t="s">
        <v>8</v>
      </c>
      <c r="I2" s="4" t="s">
        <v>9</v>
      </c>
    </row>
    <row r="3" spans="1:9" ht="39.75" customHeight="1">
      <c r="A3" s="4" t="s">
        <v>24</v>
      </c>
      <c r="B3" s="4" t="s">
        <v>94</v>
      </c>
      <c r="C3" s="4" t="s">
        <v>95</v>
      </c>
      <c r="D3" s="4" t="s">
        <v>15</v>
      </c>
      <c r="E3" s="5">
        <v>76.8</v>
      </c>
      <c r="F3" s="5">
        <v>80.67</v>
      </c>
      <c r="G3" s="5">
        <f>E3*0.5+F3*0.5</f>
        <v>78.735</v>
      </c>
      <c r="H3" s="4">
        <v>1</v>
      </c>
      <c r="I3" s="9" t="s">
        <v>13</v>
      </c>
    </row>
    <row r="4" spans="1:9" ht="39.75" customHeight="1">
      <c r="A4" s="4" t="s">
        <v>28</v>
      </c>
      <c r="B4" s="4" t="s">
        <v>94</v>
      </c>
      <c r="C4" s="4" t="s">
        <v>96</v>
      </c>
      <c r="D4" s="4" t="s">
        <v>15</v>
      </c>
      <c r="E4" s="5">
        <v>73.9</v>
      </c>
      <c r="F4" s="5">
        <v>83.17</v>
      </c>
      <c r="G4" s="5">
        <f>E4*0.5+F4*0.5</f>
        <v>78.535</v>
      </c>
      <c r="H4" s="4">
        <v>2</v>
      </c>
      <c r="I4" s="11"/>
    </row>
    <row r="5" spans="1:9" ht="39.75" customHeight="1">
      <c r="A5" s="4" t="s">
        <v>31</v>
      </c>
      <c r="B5" s="4" t="s">
        <v>94</v>
      </c>
      <c r="C5" s="4" t="s">
        <v>97</v>
      </c>
      <c r="D5" s="4" t="s">
        <v>12</v>
      </c>
      <c r="E5" s="5">
        <v>71.1</v>
      </c>
      <c r="F5" s="5">
        <v>76.33</v>
      </c>
      <c r="G5" s="5">
        <f>E5*0.5+F5*0.5</f>
        <v>73.715</v>
      </c>
      <c r="H5" s="4">
        <v>3</v>
      </c>
      <c r="I5" s="11"/>
    </row>
  </sheetData>
  <sheetProtection/>
  <mergeCells count="1">
    <mergeCell ref="A1:I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8"/>
  <sheetViews>
    <sheetView zoomScaleSheetLayoutView="100" workbookViewId="0" topLeftCell="A1">
      <selection activeCell="A1" sqref="A1:I1"/>
    </sheetView>
  </sheetViews>
  <sheetFormatPr defaultColWidth="9.140625" defaultRowHeight="12.75"/>
  <cols>
    <col min="1" max="4" width="12.7109375" style="0" customWidth="1"/>
    <col min="5" max="5" width="12.7109375" style="10" customWidth="1"/>
    <col min="6" max="9" width="12.7109375" style="0" customWidth="1"/>
  </cols>
  <sheetData>
    <row r="1" spans="1:9" ht="63" customHeight="1">
      <c r="A1" s="1" t="s">
        <v>0</v>
      </c>
      <c r="B1" s="1"/>
      <c r="C1" s="1"/>
      <c r="D1" s="1"/>
      <c r="E1" s="2"/>
      <c r="F1" s="1"/>
      <c r="G1" s="1"/>
      <c r="H1" s="1"/>
      <c r="I1" s="1"/>
    </row>
    <row r="2" spans="1:9" ht="39.75" customHeight="1">
      <c r="A2" s="3" t="s">
        <v>1</v>
      </c>
      <c r="B2" s="4" t="s">
        <v>2</v>
      </c>
      <c r="C2" s="4" t="s">
        <v>3</v>
      </c>
      <c r="D2" s="4" t="s">
        <v>4</v>
      </c>
      <c r="E2" s="5" t="s">
        <v>5</v>
      </c>
      <c r="F2" s="6" t="s">
        <v>6</v>
      </c>
      <c r="G2" s="6" t="s">
        <v>7</v>
      </c>
      <c r="H2" s="6" t="s">
        <v>8</v>
      </c>
      <c r="I2" s="4" t="s">
        <v>9</v>
      </c>
    </row>
    <row r="3" spans="1:9" ht="39.75" customHeight="1">
      <c r="A3" s="4" t="s">
        <v>24</v>
      </c>
      <c r="B3" s="4" t="s">
        <v>98</v>
      </c>
      <c r="C3" s="4" t="s">
        <v>99</v>
      </c>
      <c r="D3" s="4" t="s">
        <v>15</v>
      </c>
      <c r="E3" s="5">
        <v>90</v>
      </c>
      <c r="F3" s="5">
        <v>79.33</v>
      </c>
      <c r="G3" s="5">
        <f aca="true" t="shared" si="0" ref="G3:G8">E3*0.5+F3*0.5</f>
        <v>84.66499999999999</v>
      </c>
      <c r="H3" s="4">
        <f>RANK(G3,$G$3:$G$7)</f>
        <v>1</v>
      </c>
      <c r="I3" s="9" t="s">
        <v>13</v>
      </c>
    </row>
    <row r="4" spans="1:9" ht="39.75" customHeight="1">
      <c r="A4" s="4" t="s">
        <v>28</v>
      </c>
      <c r="B4" s="4" t="s">
        <v>98</v>
      </c>
      <c r="C4" s="4" t="s">
        <v>100</v>
      </c>
      <c r="D4" s="4" t="s">
        <v>15</v>
      </c>
      <c r="E4" s="5">
        <v>76</v>
      </c>
      <c r="F4" s="5">
        <v>80.33</v>
      </c>
      <c r="G4" s="5">
        <f t="shared" si="0"/>
        <v>78.16499999999999</v>
      </c>
      <c r="H4" s="4">
        <f>RANK(G4,$G$3:$G$7)</f>
        <v>2</v>
      </c>
      <c r="I4" s="9" t="s">
        <v>13</v>
      </c>
    </row>
    <row r="5" spans="1:9" ht="39.75" customHeight="1">
      <c r="A5" s="4" t="s">
        <v>31</v>
      </c>
      <c r="B5" s="4" t="s">
        <v>98</v>
      </c>
      <c r="C5" s="4" t="s">
        <v>101</v>
      </c>
      <c r="D5" s="4" t="s">
        <v>12</v>
      </c>
      <c r="E5" s="5">
        <v>78</v>
      </c>
      <c r="F5" s="5">
        <v>77</v>
      </c>
      <c r="G5" s="5">
        <f t="shared" si="0"/>
        <v>77.5</v>
      </c>
      <c r="H5" s="4">
        <f>RANK(G5,$G$3:$G$7)</f>
        <v>3</v>
      </c>
      <c r="I5" s="11"/>
    </row>
    <row r="6" spans="1:9" ht="39.75" customHeight="1">
      <c r="A6" s="4" t="s">
        <v>34</v>
      </c>
      <c r="B6" s="4" t="s">
        <v>98</v>
      </c>
      <c r="C6" s="4" t="s">
        <v>102</v>
      </c>
      <c r="D6" s="4" t="s">
        <v>15</v>
      </c>
      <c r="E6" s="5">
        <v>74</v>
      </c>
      <c r="F6" s="5">
        <v>80.67</v>
      </c>
      <c r="G6" s="5">
        <f t="shared" si="0"/>
        <v>77.33500000000001</v>
      </c>
      <c r="H6" s="4">
        <f>RANK(G6,$G$3:$G$7)</f>
        <v>4</v>
      </c>
      <c r="I6" s="11"/>
    </row>
    <row r="7" spans="1:9" ht="39.75" customHeight="1">
      <c r="A7" s="4" t="s">
        <v>37</v>
      </c>
      <c r="B7" s="4" t="s">
        <v>98</v>
      </c>
      <c r="C7" s="4" t="s">
        <v>103</v>
      </c>
      <c r="D7" s="4" t="s">
        <v>15</v>
      </c>
      <c r="E7" s="5">
        <v>67</v>
      </c>
      <c r="F7" s="5">
        <v>80.33</v>
      </c>
      <c r="G7" s="5">
        <f t="shared" si="0"/>
        <v>73.66499999999999</v>
      </c>
      <c r="H7" s="4">
        <f>RANK(G7,$G$3:$G$7)</f>
        <v>5</v>
      </c>
      <c r="I7" s="11"/>
    </row>
    <row r="8" spans="1:9" ht="39.75" customHeight="1">
      <c r="A8" s="4" t="s">
        <v>40</v>
      </c>
      <c r="B8" s="4" t="s">
        <v>98</v>
      </c>
      <c r="C8" s="4" t="s">
        <v>104</v>
      </c>
      <c r="D8" s="4" t="s">
        <v>15</v>
      </c>
      <c r="E8" s="5">
        <v>70</v>
      </c>
      <c r="F8" s="5">
        <v>0</v>
      </c>
      <c r="G8" s="5">
        <f t="shared" si="0"/>
        <v>35</v>
      </c>
      <c r="H8" s="4" t="s">
        <v>23</v>
      </c>
      <c r="I8" s="11"/>
    </row>
  </sheetData>
  <sheetProtection/>
  <mergeCells count="1">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旌漫</cp:lastModifiedBy>
  <dcterms:created xsi:type="dcterms:W3CDTF">2020-08-31T00:45:44Z</dcterms:created>
  <dcterms:modified xsi:type="dcterms:W3CDTF">2021-06-09T07:49:09Z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KSOReadingLayo">
    <vt:bool>true</vt:bool>
  </property>
</Properties>
</file>