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招聘岗位表" sheetId="4" r:id="rId1"/>
  </sheets>
  <calcPr calcId="144525"/>
</workbook>
</file>

<file path=xl/sharedStrings.xml><?xml version="1.0" encoding="utf-8"?>
<sst xmlns="http://schemas.openxmlformats.org/spreadsheetml/2006/main" count="133" uniqueCount="68">
  <si>
    <t>第二批招聘岗位表</t>
  </si>
  <si>
    <t>招用岗位</t>
  </si>
  <si>
    <t>人数</t>
  </si>
  <si>
    <t>相关专业要求</t>
  </si>
  <si>
    <t>学历要求</t>
  </si>
  <si>
    <t>其他要求</t>
  </si>
  <si>
    <t>招用方式</t>
  </si>
  <si>
    <t>待考人数</t>
  </si>
  <si>
    <t>笔试科目</t>
  </si>
  <si>
    <t>宁德市三都澳大酒店有限公司                      项目开发部经理（年薪15.5-17.5万元）</t>
  </si>
  <si>
    <t>土建类</t>
  </si>
  <si>
    <t>全日制本科及以上学历</t>
  </si>
  <si>
    <t>1、年龄：50周岁以下；                   2、具有10年及以上工程建设管理或报批报建工作经验；                            3、具有项目建设公司2年及以上中层管理工作经验；                         4、具有工程类高级职称、一级建造师执业资格。</t>
  </si>
  <si>
    <t>公开招聘    （面试）</t>
  </si>
  <si>
    <t>免笔试</t>
  </si>
  <si>
    <t>宁德市三都澳大酒店有限公司                      财务部会计                        （年薪5-7万元）</t>
  </si>
  <si>
    <t>会计与审计类</t>
  </si>
  <si>
    <t>1、年龄：35周岁及以下；
2、职称：具有财务相关初级及以上职称；
3、工作经验：具有3年以上会计工作经验；</t>
  </si>
  <si>
    <t>公开竞聘
（笔试+面试）</t>
  </si>
  <si>
    <t>财务卷</t>
  </si>
  <si>
    <t>宁德市金晟海洋投资有限公司          党群综合部专员（年薪约7万元）</t>
  </si>
  <si>
    <t>中国语言文学类、工商管理类、</t>
  </si>
  <si>
    <t>1、年龄：35周岁及以下；                        2、具有2年及以上行政工作经验；                                                                                                        3、因工作需要经常在宁德区域内出差，要求男性。</t>
  </si>
  <si>
    <t>公开招聘    （笔试+面试）</t>
  </si>
  <si>
    <t>综合基础知识</t>
  </si>
  <si>
    <t>宁德市金晟海洋投资有限公司        财务部会计    （年薪约7万元）</t>
  </si>
  <si>
    <t>1、年龄：35周岁及以下；                    2、具有财务相关初级及以上职称；                         3、具备3年以上企业财务工作经验；
4、因工作需要经常在宁德区域内两地出差，要求男性。</t>
  </si>
  <si>
    <t>公开招聘       （笔试+面试）</t>
  </si>
  <si>
    <t>宁德市金晟海洋投资有限公司        财务部出纳      （年薪约6万元）</t>
  </si>
  <si>
    <t>1、年龄：35周岁以下；                                                       2、具有2年及以上企业出纳工作经验；
3、因工作需要经常在宁德区域内两地出差，要求男性。
4、鉴于岗位特殊性，要求笔试前提供本人及直系亲属征信证明。</t>
  </si>
  <si>
    <t>公开招聘
（笔试+面试）</t>
  </si>
  <si>
    <t>宁德市国有融资再担保有限公司   风险评估部专员（年薪5.5-6.5万元）</t>
  </si>
  <si>
    <t>财政金融类、会计与审计类、经济贸易类、统计学类等</t>
  </si>
  <si>
    <t>1、年龄：35周岁以下；
2、具备2年以上银行信贷或风控工作经验/2年以上地市级国有融资担保公司风控部门或业务部门工作经验。
3、因需要经常出差到分支机构（霞浦县、古田县分公司），要求男性。</t>
  </si>
  <si>
    <t>公开竞聘    （笔试+面试）</t>
  </si>
  <si>
    <t>宁德市国有融资再担保有限公司
业务部专员                  （年薪7-8万元）</t>
  </si>
  <si>
    <t>1、年龄：45周岁及以下；
2、具备2年以上银行信贷工作经验/2年以上国有融资担保公司业务部门工作经验/2年以上国有控股、参股小额贷款公司业务部门工作经验;
3、具备5年以上银行信贷工作经验/5年以上国有融资担保公司业务部门工作经验/5年以上国有控股、参股小额贷款公司业务部门工作经验者不受专业要求限制;
4、因需要经常出差到分支机构（霞浦县、古田县分公司）对接、办理及跟进当地担保业务，要求男性。</t>
  </si>
  <si>
    <t>福建省金海旅游投资开发有限公司                  党群综合部专员 （年薪约5万元）</t>
  </si>
  <si>
    <t>中国语言文学类、工商管理类</t>
  </si>
  <si>
    <t>1、年龄：35周岁及以下；                                                        2、具有2年及以上办公室行政工作经验；                                   3、有员工食堂；办理五险一金；享受带薪年休；                                                                      4、工作地点：宁德霞浦。</t>
  </si>
  <si>
    <t>合计</t>
  </si>
  <si>
    <t>第一批综合类岗位表</t>
  </si>
  <si>
    <t>宁德市金禾房地产有限公司
营销策划专员   （年薪7-9万元）</t>
  </si>
  <si>
    <t>不限</t>
  </si>
  <si>
    <t>1、年龄：35周岁及以下；
2、工作经验：5年及以上房地产项目策划经验，可以独立完成房地产项目策划方案的拟定工作，能够熟悉各种办公软件、制图软件等，熟悉平面设计技能；
3、具备总建筑面积10万平方米及以上的项目策划经验。</t>
  </si>
  <si>
    <t>宁德市金禾房地产有限公司
办公室工作人员 （年薪5-6万元）</t>
  </si>
  <si>
    <t>1、本岗位面向应届毕业生招考；</t>
  </si>
  <si>
    <t>福安市金禾房地产有限公司
营销专员           （年薪6-8万元）</t>
  </si>
  <si>
    <t>1、年龄：35周岁及以下；
2、2年及以上房地产按揭或销售相关工作经验。</t>
  </si>
  <si>
    <t>福建省金海旅游投资开发有限公司
党群综合部专员 （年薪约5万元）</t>
  </si>
  <si>
    <t>工商管理类、法学类</t>
  </si>
  <si>
    <t>1、年龄：35周岁及以下；                        2、具有2年及以上行政或人资工作经验；                                   3、有员工食堂；办理五险一金；享受带薪年休；                                                                      4、工作地点：宁德霞浦。</t>
  </si>
  <si>
    <t>中国语言文学类</t>
  </si>
  <si>
    <t>1、年龄：35周岁及以下；                        2、中共党员；                                 3、具有2年及以上党务工作经验；                                   4、有员工食堂；办理五险一金；享受带薪年休；                                                                      5、工作地点：宁德霞浦。</t>
  </si>
  <si>
    <t>福建省金海旅游投资开发有限公司
运营部专员     （年薪约5万元）</t>
  </si>
  <si>
    <t>旅游餐饮类</t>
  </si>
  <si>
    <t>1、年龄：35周岁及以下；                        2、2年以上景区运营工作经验；                             3、有员工食堂；办理五险一金；享受带薪年休；                                               4、工作地点：宁德霞浦。</t>
  </si>
  <si>
    <t>第一批财务类岗位表</t>
  </si>
  <si>
    <t>宁德市国有资产投资经营有限公司
财务部会计       （年薪6-7万元）</t>
  </si>
  <si>
    <t>1、年龄：35周岁及以下；                       2、具有财务相关初级及以上职称。</t>
  </si>
  <si>
    <t>宁德市福宁投资有限公司
财务部会计        （年薪5-6万元）</t>
  </si>
  <si>
    <t>1、年龄：35周岁以下；
2、具备3年以上财务工作经验</t>
  </si>
  <si>
    <t>该岗位笔试时间待定</t>
  </si>
  <si>
    <t>宁德市金禾房地产有限公司
财务部会计        （年薪5-7万元）</t>
  </si>
  <si>
    <t>1、年龄：35周岁及以下；
2、职称：具有财务相关初级及以上职称；
3、工作经验：具有房地产企业会计3年以上工作经验；
4、其他要求：熟练应用OFFICE办公软件和财务类软件，熟悉财务应收应付流程，具有良好的职业操守及团队合作精神，较强的沟通、理解和分析能力。</t>
  </si>
  <si>
    <t>暂缓</t>
  </si>
  <si>
    <t>总计</t>
  </si>
  <si>
    <t>备注：标注红色字体的岗位暂缓开考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</si>
</sst>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新宋体"/>
      <charset val="134"/>
    </font>
    <font>
      <b/>
      <sz val="11"/>
      <name val="宋体"/>
      <charset val="134"/>
    </font>
    <font>
      <b/>
      <sz val="16"/>
      <name val="华文中宋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新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5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霞浦东冲半岛滨海旅游项目工作组名单 2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28"/>
  <sheetViews>
    <sheetView tabSelected="1" zoomScale="80" zoomScaleNormal="80" workbookViewId="0">
      <selection activeCell="E3" sqref="E3"/>
    </sheetView>
  </sheetViews>
  <sheetFormatPr defaultColWidth="9" defaultRowHeight="13.5"/>
  <cols>
    <col min="1" max="1" width="16.375" style="4" customWidth="1"/>
    <col min="2" max="2" width="7.625" style="4" customWidth="1"/>
    <col min="3" max="3" width="23.6333333333333" style="4" customWidth="1"/>
    <col min="4" max="4" width="16.125" style="4" customWidth="1"/>
    <col min="5" max="5" width="32.875" style="4" customWidth="1"/>
    <col min="6" max="6" width="14.875" style="4" customWidth="1"/>
    <col min="7" max="7" width="9" style="1"/>
    <col min="8" max="8" width="9" style="4"/>
    <col min="9" max="16378" width="9" style="1"/>
  </cols>
  <sheetData>
    <row r="1" s="1" customFormat="1" ht="3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6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="2" customFormat="1" ht="116" customHeight="1" spans="1:8">
      <c r="A3" s="9" t="s">
        <v>9</v>
      </c>
      <c r="B3" s="10">
        <v>1</v>
      </c>
      <c r="C3" s="11" t="s">
        <v>10</v>
      </c>
      <c r="D3" s="12" t="s">
        <v>11</v>
      </c>
      <c r="E3" s="13" t="s">
        <v>12</v>
      </c>
      <c r="F3" s="14" t="s">
        <v>13</v>
      </c>
      <c r="G3" s="15"/>
      <c r="H3" s="16" t="s">
        <v>14</v>
      </c>
    </row>
    <row r="4" s="3" customFormat="1" ht="84" customHeight="1" spans="1:8">
      <c r="A4" s="9" t="s">
        <v>15</v>
      </c>
      <c r="B4" s="17">
        <v>1</v>
      </c>
      <c r="C4" s="18" t="s">
        <v>16</v>
      </c>
      <c r="D4" s="19" t="s">
        <v>11</v>
      </c>
      <c r="E4" s="20" t="s">
        <v>17</v>
      </c>
      <c r="F4" s="19" t="s">
        <v>18</v>
      </c>
      <c r="G4" s="15"/>
      <c r="H4" s="9" t="s">
        <v>19</v>
      </c>
    </row>
    <row r="5" s="1" customFormat="1" ht="75" customHeight="1" spans="1:8">
      <c r="A5" s="19" t="s">
        <v>20</v>
      </c>
      <c r="B5" s="21">
        <v>1</v>
      </c>
      <c r="C5" s="9" t="s">
        <v>21</v>
      </c>
      <c r="D5" s="14" t="s">
        <v>11</v>
      </c>
      <c r="E5" s="13" t="s">
        <v>22</v>
      </c>
      <c r="F5" s="14" t="s">
        <v>23</v>
      </c>
      <c r="G5" s="15"/>
      <c r="H5" s="16" t="s">
        <v>24</v>
      </c>
    </row>
    <row r="6" s="1" customFormat="1" ht="94" customHeight="1" spans="1:8">
      <c r="A6" s="9" t="s">
        <v>25</v>
      </c>
      <c r="B6" s="17">
        <v>2</v>
      </c>
      <c r="C6" s="18" t="s">
        <v>16</v>
      </c>
      <c r="D6" s="19" t="s">
        <v>11</v>
      </c>
      <c r="E6" s="20" t="s">
        <v>26</v>
      </c>
      <c r="F6" s="19" t="s">
        <v>27</v>
      </c>
      <c r="G6" s="15"/>
      <c r="H6" s="9" t="s">
        <v>19</v>
      </c>
    </row>
    <row r="7" s="1" customFormat="1" ht="97" customHeight="1" spans="1:8">
      <c r="A7" s="9" t="s">
        <v>28</v>
      </c>
      <c r="B7" s="17">
        <v>1</v>
      </c>
      <c r="C7" s="18" t="s">
        <v>16</v>
      </c>
      <c r="D7" s="19" t="s">
        <v>11</v>
      </c>
      <c r="E7" s="20" t="s">
        <v>29</v>
      </c>
      <c r="F7" s="19" t="s">
        <v>30</v>
      </c>
      <c r="G7" s="15"/>
      <c r="H7" s="9" t="s">
        <v>19</v>
      </c>
    </row>
    <row r="8" s="3" customFormat="1" ht="102" customHeight="1" spans="1:8">
      <c r="A8" s="9" t="s">
        <v>31</v>
      </c>
      <c r="B8" s="10">
        <v>1</v>
      </c>
      <c r="C8" s="13" t="s">
        <v>32</v>
      </c>
      <c r="D8" s="19" t="s">
        <v>11</v>
      </c>
      <c r="E8" s="22" t="s">
        <v>33</v>
      </c>
      <c r="F8" s="11" t="s">
        <v>34</v>
      </c>
      <c r="G8" s="15"/>
      <c r="H8" s="16" t="s">
        <v>24</v>
      </c>
    </row>
    <row r="9" s="3" customFormat="1" ht="197" customHeight="1" spans="1:8">
      <c r="A9" s="9" t="s">
        <v>35</v>
      </c>
      <c r="B9" s="10">
        <v>1</v>
      </c>
      <c r="C9" s="14" t="s">
        <v>32</v>
      </c>
      <c r="D9" s="19" t="s">
        <v>11</v>
      </c>
      <c r="E9" s="22" t="s">
        <v>36</v>
      </c>
      <c r="F9" s="11" t="s">
        <v>34</v>
      </c>
      <c r="G9" s="15"/>
      <c r="H9" s="16" t="s">
        <v>24</v>
      </c>
    </row>
    <row r="10" s="2" customFormat="1" ht="98" customHeight="1" spans="1:8">
      <c r="A10" s="9" t="s">
        <v>37</v>
      </c>
      <c r="B10" s="21">
        <v>1</v>
      </c>
      <c r="C10" s="9" t="s">
        <v>38</v>
      </c>
      <c r="D10" s="23" t="s">
        <v>11</v>
      </c>
      <c r="E10" s="13" t="s">
        <v>39</v>
      </c>
      <c r="F10" s="14" t="s">
        <v>23</v>
      </c>
      <c r="G10" s="15"/>
      <c r="H10" s="16" t="s">
        <v>24</v>
      </c>
    </row>
    <row r="11" s="1" customFormat="1" ht="29" customHeight="1" spans="1:8">
      <c r="A11" s="24" t="s">
        <v>40</v>
      </c>
      <c r="B11" s="25">
        <f>SUM(B3:B10)</f>
        <v>9</v>
      </c>
      <c r="C11" s="26"/>
      <c r="D11" s="26"/>
      <c r="E11" s="26"/>
      <c r="F11" s="26"/>
      <c r="G11" s="27"/>
      <c r="H11" s="28"/>
    </row>
    <row r="12" s="1" customFormat="1" ht="29" customHeight="1" spans="1:8">
      <c r="A12" s="29" t="s">
        <v>41</v>
      </c>
      <c r="B12" s="29"/>
      <c r="C12" s="29"/>
      <c r="D12" s="29"/>
      <c r="E12" s="29"/>
      <c r="F12" s="29"/>
      <c r="G12" s="29"/>
      <c r="H12" s="29"/>
    </row>
    <row r="13" ht="29" customHeight="1" spans="1:16378">
      <c r="A13" s="30" t="s">
        <v>1</v>
      </c>
      <c r="B13" s="30" t="s">
        <v>2</v>
      </c>
      <c r="C13" s="30" t="s">
        <v>3</v>
      </c>
      <c r="D13" s="30" t="s">
        <v>4</v>
      </c>
      <c r="E13" s="30" t="s">
        <v>5</v>
      </c>
      <c r="F13" s="30" t="s">
        <v>6</v>
      </c>
      <c r="G13" s="31" t="s">
        <v>7</v>
      </c>
      <c r="H13" s="32" t="s">
        <v>8</v>
      </c>
      <c r="XEW13"/>
      <c r="XEX13"/>
    </row>
    <row r="14" ht="114" customHeight="1" spans="1:16378">
      <c r="A14" s="33" t="s">
        <v>42</v>
      </c>
      <c r="B14" s="34">
        <v>1</v>
      </c>
      <c r="C14" s="11" t="s">
        <v>43</v>
      </c>
      <c r="D14" s="12" t="s">
        <v>11</v>
      </c>
      <c r="E14" s="13" t="s">
        <v>44</v>
      </c>
      <c r="F14" s="34" t="s">
        <v>27</v>
      </c>
      <c r="G14" s="35">
        <v>1</v>
      </c>
      <c r="H14" s="16" t="s">
        <v>24</v>
      </c>
      <c r="XEW14"/>
      <c r="XEX14"/>
    </row>
    <row r="15" ht="75" customHeight="1" spans="1:16378">
      <c r="A15" s="33" t="s">
        <v>45</v>
      </c>
      <c r="B15" s="34">
        <v>1</v>
      </c>
      <c r="C15" s="11" t="s">
        <v>38</v>
      </c>
      <c r="D15" s="12" t="s">
        <v>11</v>
      </c>
      <c r="E15" s="13" t="s">
        <v>46</v>
      </c>
      <c r="F15" s="34" t="s">
        <v>27</v>
      </c>
      <c r="G15" s="35">
        <v>2</v>
      </c>
      <c r="H15" s="16" t="s">
        <v>24</v>
      </c>
      <c r="XEW15"/>
      <c r="XEX15"/>
    </row>
    <row r="16" ht="75" customHeight="1" spans="1:16378">
      <c r="A16" s="36" t="s">
        <v>47</v>
      </c>
      <c r="B16" s="34">
        <v>1</v>
      </c>
      <c r="C16" s="34" t="s">
        <v>43</v>
      </c>
      <c r="D16" s="23" t="s">
        <v>11</v>
      </c>
      <c r="E16" s="37" t="s">
        <v>48</v>
      </c>
      <c r="F16" s="34" t="s">
        <v>27</v>
      </c>
      <c r="G16" s="38">
        <v>2</v>
      </c>
      <c r="H16" s="16" t="s">
        <v>24</v>
      </c>
      <c r="XEW16"/>
      <c r="XEX16"/>
    </row>
    <row r="17" ht="116" customHeight="1" spans="1:16378">
      <c r="A17" s="33" t="s">
        <v>49</v>
      </c>
      <c r="B17" s="21">
        <v>1</v>
      </c>
      <c r="C17" s="14" t="s">
        <v>50</v>
      </c>
      <c r="D17" s="23" t="s">
        <v>11</v>
      </c>
      <c r="E17" s="13" t="s">
        <v>51</v>
      </c>
      <c r="F17" s="14" t="s">
        <v>23</v>
      </c>
      <c r="G17" s="35">
        <v>3</v>
      </c>
      <c r="H17" s="16" t="s">
        <v>24</v>
      </c>
      <c r="XEW17"/>
      <c r="XEX17"/>
    </row>
    <row r="18" ht="105" customHeight="1" spans="1:16378">
      <c r="A18" s="39" t="s">
        <v>49</v>
      </c>
      <c r="B18" s="40">
        <v>1</v>
      </c>
      <c r="C18" s="41" t="s">
        <v>52</v>
      </c>
      <c r="D18" s="42" t="s">
        <v>11</v>
      </c>
      <c r="E18" s="43" t="s">
        <v>53</v>
      </c>
      <c r="F18" s="41" t="s">
        <v>23</v>
      </c>
      <c r="G18" s="44">
        <v>0</v>
      </c>
      <c r="H18" s="45"/>
      <c r="XEW18"/>
      <c r="XEX18"/>
    </row>
    <row r="19" ht="86" customHeight="1" spans="1:16378">
      <c r="A19" s="33" t="s">
        <v>54</v>
      </c>
      <c r="B19" s="21">
        <v>1</v>
      </c>
      <c r="C19" s="14" t="s">
        <v>55</v>
      </c>
      <c r="D19" s="23" t="s">
        <v>11</v>
      </c>
      <c r="E19" s="13" t="s">
        <v>56</v>
      </c>
      <c r="F19" s="14" t="s">
        <v>23</v>
      </c>
      <c r="G19" s="35">
        <v>1</v>
      </c>
      <c r="H19" s="16" t="s">
        <v>24</v>
      </c>
      <c r="XEW19"/>
      <c r="XEX19"/>
    </row>
    <row r="20" ht="24" customHeight="1" spans="1:16378">
      <c r="A20" s="46" t="s">
        <v>40</v>
      </c>
      <c r="B20" s="46">
        <f>SUM(B14:B19)</f>
        <v>6</v>
      </c>
      <c r="C20" s="46"/>
      <c r="D20" s="46"/>
      <c r="E20" s="47"/>
      <c r="F20" s="46"/>
      <c r="G20" s="16">
        <f>SUM(G14:G19)</f>
        <v>9</v>
      </c>
      <c r="H20" s="28"/>
      <c r="XEW20"/>
      <c r="XEX20"/>
    </row>
    <row r="21" ht="30" customHeight="1" spans="1:16378">
      <c r="A21" s="48" t="s">
        <v>57</v>
      </c>
      <c r="B21" s="48"/>
      <c r="C21" s="48"/>
      <c r="D21" s="48"/>
      <c r="E21" s="48"/>
      <c r="F21" s="48"/>
      <c r="G21" s="48"/>
      <c r="H21" s="49"/>
      <c r="XEW21"/>
      <c r="XEX21"/>
    </row>
    <row r="22" ht="39" customHeight="1" spans="1:16378">
      <c r="A22" s="30" t="s">
        <v>1</v>
      </c>
      <c r="B22" s="30" t="s">
        <v>2</v>
      </c>
      <c r="C22" s="30" t="s">
        <v>3</v>
      </c>
      <c r="D22" s="30" t="s">
        <v>4</v>
      </c>
      <c r="E22" s="30" t="s">
        <v>5</v>
      </c>
      <c r="F22" s="30" t="s">
        <v>6</v>
      </c>
      <c r="G22" s="31" t="s">
        <v>7</v>
      </c>
      <c r="H22" s="32" t="s">
        <v>8</v>
      </c>
      <c r="XEW22"/>
      <c r="XEX22"/>
    </row>
    <row r="23" ht="70" customHeight="1" spans="1:16378">
      <c r="A23" s="9" t="s">
        <v>58</v>
      </c>
      <c r="B23" s="17">
        <v>1</v>
      </c>
      <c r="C23" s="18" t="s">
        <v>16</v>
      </c>
      <c r="D23" s="19" t="s">
        <v>11</v>
      </c>
      <c r="E23" s="20" t="s">
        <v>59</v>
      </c>
      <c r="F23" s="19" t="s">
        <v>27</v>
      </c>
      <c r="G23" s="50">
        <v>30</v>
      </c>
      <c r="H23" s="9" t="s">
        <v>19</v>
      </c>
      <c r="XEW23"/>
      <c r="XEX23"/>
    </row>
    <row r="24" ht="73" customHeight="1" spans="1:16378">
      <c r="A24" s="51" t="s">
        <v>60</v>
      </c>
      <c r="B24" s="52">
        <v>1</v>
      </c>
      <c r="C24" s="53" t="s">
        <v>16</v>
      </c>
      <c r="D24" s="54" t="s">
        <v>11</v>
      </c>
      <c r="E24" s="55" t="s">
        <v>61</v>
      </c>
      <c r="F24" s="54" t="s">
        <v>18</v>
      </c>
      <c r="G24" s="56">
        <v>5</v>
      </c>
      <c r="H24" s="51" t="s">
        <v>62</v>
      </c>
      <c r="XEW24"/>
      <c r="XEX24"/>
    </row>
    <row r="25" ht="155" customHeight="1" spans="1:16378">
      <c r="A25" s="51" t="s">
        <v>63</v>
      </c>
      <c r="B25" s="52">
        <v>1</v>
      </c>
      <c r="C25" s="53" t="s">
        <v>16</v>
      </c>
      <c r="D25" s="54" t="s">
        <v>11</v>
      </c>
      <c r="E25" s="55" t="s">
        <v>64</v>
      </c>
      <c r="F25" s="54" t="s">
        <v>30</v>
      </c>
      <c r="G25" s="56">
        <v>0</v>
      </c>
      <c r="H25" s="45" t="s">
        <v>65</v>
      </c>
      <c r="XEW25"/>
      <c r="XEX25"/>
    </row>
    <row r="26" ht="25" customHeight="1" spans="1:16378">
      <c r="A26" s="57" t="s">
        <v>40</v>
      </c>
      <c r="B26" s="24">
        <f>SUM(B23:B25)</f>
        <v>3</v>
      </c>
      <c r="C26" s="58"/>
      <c r="D26" s="58"/>
      <c r="E26" s="24"/>
      <c r="F26" s="24"/>
      <c r="G26" s="33">
        <f>SUM(G23:G25)</f>
        <v>35</v>
      </c>
      <c r="H26" s="28"/>
      <c r="XEW26"/>
      <c r="XEX26"/>
    </row>
    <row r="27" ht="26" customHeight="1" spans="1:16378">
      <c r="A27" s="57" t="s">
        <v>66</v>
      </c>
      <c r="B27" s="24">
        <f>B20+B26+B11</f>
        <v>18</v>
      </c>
      <c r="C27" s="58"/>
      <c r="D27" s="58"/>
      <c r="E27" s="24"/>
      <c r="F27" s="24"/>
      <c r="G27" s="33">
        <f>G20+G26</f>
        <v>44</v>
      </c>
      <c r="H27" s="28"/>
      <c r="XEW27"/>
      <c r="XEX27"/>
    </row>
    <row r="28" ht="20" customHeight="1" spans="1:8">
      <c r="A28" s="59" t="s">
        <v>67</v>
      </c>
      <c r="B28" s="59"/>
      <c r="C28" s="59"/>
      <c r="D28" s="59"/>
      <c r="E28" s="59"/>
      <c r="F28" s="59"/>
      <c r="G28" s="59"/>
      <c r="H28" s="60"/>
    </row>
  </sheetData>
  <mergeCells count="4">
    <mergeCell ref="A1:H1"/>
    <mergeCell ref="A12:H12"/>
    <mergeCell ref="A21:H21"/>
    <mergeCell ref="A28:H28"/>
  </mergeCells>
  <pageMargins left="0.751388888888889" right="0.751388888888889" top="0.393055555555556" bottom="0.393055555555556" header="0.5" footer="1.37777777777778"/>
  <pageSetup paperSize="9" fitToHeight="0" orientation="landscape" horizontalDpi="600"/>
  <headerFooter/>
  <rowBreaks count="3" manualBreakCount="3">
    <brk id="11" max="16383" man="1"/>
    <brk id="16" max="16383" man="1"/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windos</dc:creator>
  <cp:lastModifiedBy>热血小巍</cp:lastModifiedBy>
  <dcterms:created xsi:type="dcterms:W3CDTF">2019-11-28T03:48:00Z</dcterms:created>
  <dcterms:modified xsi:type="dcterms:W3CDTF">2019-12-04T09:03:23Z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